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9F552F9B-5A65-4999-BCA0-397974C61F00}" xr6:coauthVersionLast="47" xr6:coauthVersionMax="47" xr10:uidLastSave="{00000000-0000-0000-0000-000000000000}"/>
  <bookViews>
    <workbookView xWindow="-120" yWindow="-120" windowWidth="29040" windowHeight="15840" activeTab="2" xr2:uid="{A6CDF25F-FE5D-4C9C-8821-C9340EF362CD}"/>
  </bookViews>
  <sheets>
    <sheet name="Hoja1" sheetId="1" r:id="rId1"/>
    <sheet name="Hoja2" sheetId="2" r:id="rId2"/>
    <sheet name="ENTRADA DEL MES" sheetId="3" r:id="rId3"/>
  </sheets>
  <definedNames>
    <definedName name="_xlnm.Print_Titles" localSheetId="0">Hoja1!$2:$13</definedName>
    <definedName name="_xlnm.Print_Titles" localSheetId="1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3" l="1"/>
  <c r="H266" i="2"/>
  <c r="F266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6" i="2" s="1"/>
  <c r="G267" i="1"/>
</calcChain>
</file>

<file path=xl/sharedStrings.xml><?xml version="1.0" encoding="utf-8"?>
<sst xmlns="http://schemas.openxmlformats.org/spreadsheetml/2006/main" count="2209" uniqueCount="369">
  <si>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</si>
  <si>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</si>
  <si>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</si>
  <si>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Abril del 2023</t>
  </si>
  <si>
    <t>Factura y/o NCF.</t>
  </si>
  <si>
    <t xml:space="preserve">Fecha </t>
  </si>
  <si>
    <t>Suplidor</t>
  </si>
  <si>
    <t>Concepto</t>
  </si>
  <si>
    <t>Monto</t>
  </si>
  <si>
    <t>Observaciones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</si>
  <si>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</si>
  <si>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</si>
  <si>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</si>
  <si>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</si>
  <si>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 xml:space="preserve">INVERSIONES BRAVA, S. A. 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</si>
  <si>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</si>
  <si>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</si>
  <si>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</si>
  <si>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</si>
  <si>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</si>
  <si>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</si>
  <si>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</si>
  <si>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</si>
  <si>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</si>
  <si>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PRODUCTOS METALICOS Y SUS DERIVADOS</t>
  </si>
  <si>
    <t>PROF-13606</t>
  </si>
  <si>
    <t>REPARADORA MUELLES DOMINICANOS REMUSA</t>
  </si>
  <si>
    <t>O/C 2278 - 13</t>
  </si>
  <si>
    <t>CDL COMUNICACIONES</t>
  </si>
  <si>
    <t>RADIO DE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</si>
  <si>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</si>
  <si>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</si>
  <si>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</si>
  <si>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</si>
  <si>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</si>
  <si>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 xml:space="preserve">VENTOSA GROUP, SRL  </t>
  </si>
  <si>
    <t>A010010011500000016</t>
  </si>
  <si>
    <t>DIP ENGINEERS AND SURVEYORS CONTRACTOR, SRL</t>
  </si>
  <si>
    <t>ESTUDIOS DE INGENIERIA, ARQUITECTURAS, INVESTIGACIONES Y ANALISIS DE LA FACTIBILIDAD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</si>
  <si>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</si>
  <si>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</si>
  <si>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</si>
  <si>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</si>
  <si>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</si>
  <si>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</si>
  <si>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</si>
  <si>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</si>
  <si>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A010010011500000031</t>
  </si>
  <si>
    <t xml:space="preserve">(ARTURO MUFLERS)  RAFAEL ARTURO VASQUEZ MARTINEZ </t>
  </si>
  <si>
    <t>A010010011500009410</t>
  </si>
  <si>
    <t>CORPORACION ESTATAL DE RADIO Y TELEVICION  CERTV.</t>
  </si>
  <si>
    <t>PUBLICIDAD Y PROPAGANDA</t>
  </si>
  <si>
    <t>B1500000034</t>
  </si>
  <si>
    <t>JOSAFAP INVERSIONES, SRL</t>
  </si>
  <si>
    <t>B1500000002</t>
  </si>
  <si>
    <t>B1500000040</t>
  </si>
  <si>
    <t>B1500000031</t>
  </si>
  <si>
    <t>A010010011500009515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</si>
  <si>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</si>
  <si>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</si>
  <si>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</si>
  <si>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</si>
  <si>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</si>
  <si>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</si>
  <si>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</si>
  <si>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</si>
  <si>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</si>
  <si>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</si>
  <si>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</si>
  <si>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</si>
  <si>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</si>
  <si>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</si>
  <si>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</si>
  <si>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</si>
  <si>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</si>
  <si>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</si>
  <si>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</si>
  <si>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</si>
  <si>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</si>
  <si>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</si>
  <si>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</si>
  <si>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</si>
  <si>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</si>
  <si>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</si>
  <si>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</si>
  <si>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</si>
  <si>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</si>
  <si>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</si>
  <si>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</si>
  <si>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</si>
  <si>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</si>
  <si>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</si>
  <si>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</si>
  <si>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</si>
  <si>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</si>
  <si>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</si>
  <si>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</si>
  <si>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B1500000009</t>
  </si>
  <si>
    <t>SOLUCIONES THIAUBAA, SRL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</si>
  <si>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</si>
  <si>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</si>
  <si>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</si>
  <si>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</si>
  <si>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</si>
  <si>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</si>
  <si>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</si>
  <si>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</si>
  <si>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</si>
  <si>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</si>
  <si>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</si>
  <si>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</si>
  <si>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</si>
  <si>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</si>
  <si>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</si>
  <si>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</si>
  <si>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</si>
  <si>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</si>
  <si>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OTROS SERVICIOS TECNICOS PROFESIONALES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</si>
  <si>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</si>
  <si>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</si>
  <si>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</si>
  <si>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</si>
  <si>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</si>
  <si>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</si>
  <si>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</si>
  <si>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</si>
  <si>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</si>
  <si>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</si>
  <si>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</si>
  <si>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</si>
  <si>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</si>
  <si>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</si>
  <si>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</si>
  <si>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</si>
  <si>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</si>
  <si>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</si>
  <si>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</si>
  <si>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</si>
  <si>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</si>
  <si>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</si>
  <si>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</si>
  <si>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</si>
  <si>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</si>
  <si>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</si>
  <si>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</si>
  <si>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</si>
  <si>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</si>
  <si>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</si>
  <si>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</si>
  <si>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</si>
  <si>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</si>
  <si>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</si>
  <si>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</si>
  <si>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</si>
  <si>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</si>
  <si>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DE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</si>
  <si>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</si>
  <si>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</si>
  <si>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</si>
  <si>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B1500001558</t>
  </si>
  <si>
    <t>PRODUCTIVE BUSINESS SOLUTIONS ( PBS DOMINICANA )</t>
  </si>
  <si>
    <t>PAPEL DE ESCRITORIO / UTILES DE ESCRITORIO, OFICINA INFORMATICA Y DE ENSENANZA</t>
  </si>
  <si>
    <t>O/C -193-2019</t>
  </si>
  <si>
    <t xml:space="preserve">AUTOZAMA  </t>
  </si>
  <si>
    <t>COMPRA AUTOBUS</t>
  </si>
  <si>
    <t>B1500000242</t>
  </si>
  <si>
    <t xml:space="preserve">EXPRESS TRAILER SERVICE  </t>
  </si>
  <si>
    <t>ALQUILER DE EQUIPOS OFICINAS Y MUEBLES/ BAÑOS</t>
  </si>
  <si>
    <t>B1500001634</t>
  </si>
  <si>
    <t xml:space="preserve">PRODUCTIVE BUSINESS SOLUTIONS ( PBS DOMINICANA )  </t>
  </si>
  <si>
    <t>B1500000052</t>
  </si>
  <si>
    <t xml:space="preserve">VV AUTOS, SAS  </t>
  </si>
  <si>
    <t xml:space="preserve">AUTOZAMA </t>
  </si>
  <si>
    <t>B1500000120</t>
  </si>
  <si>
    <t>ARGUET LUNCH,EIRL</t>
  </si>
  <si>
    <t>ALIMENTOS DE PERSONAS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</si>
  <si>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</si>
  <si>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</si>
  <si>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</si>
  <si>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</si>
  <si>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</si>
  <si>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</si>
  <si>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</si>
  <si>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</si>
  <si>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C-CP 4-20-0103-2020</t>
  </si>
  <si>
    <t xml:space="preserve">GRUPO ICEBERG  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</si>
  <si>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</si>
  <si>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</si>
  <si>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</si>
  <si>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</si>
  <si>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</si>
  <si>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</si>
  <si>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</si>
  <si>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NEGOCIOS POLANCO &amp; FERNANDEZ, SRL</t>
  </si>
  <si>
    <t xml:space="preserve">SUPER JIMMY,SRL  </t>
  </si>
  <si>
    <t>ELECTRODOMESTICO / EQUIPOS Y APARATO AUDIOVISUALES</t>
  </si>
  <si>
    <t>ENT.1502</t>
  </si>
  <si>
    <t xml:space="preserve">SITRACOM,SRL </t>
  </si>
  <si>
    <t>ENT. 1522</t>
  </si>
  <si>
    <t>ENT. 1573</t>
  </si>
  <si>
    <t>ESTACION DE SERVICIOS CORAL, SRL</t>
  </si>
  <si>
    <t>B1500006244</t>
  </si>
  <si>
    <t>B1500006374</t>
  </si>
  <si>
    <t>ENT. 1579</t>
  </si>
  <si>
    <t xml:space="preserve">IMPERMIABILIZANTE Y DECORACIONES DIVERSA, SRL ( IMDISA ) </t>
  </si>
  <si>
    <t>OBRAS PARA EDIFICACION NO RESIDENCIALES</t>
  </si>
  <si>
    <t>B1500006521</t>
  </si>
  <si>
    <t>E450000001674</t>
  </si>
  <si>
    <t>E450000001675</t>
  </si>
  <si>
    <t>B1500036358</t>
  </si>
  <si>
    <t xml:space="preserve">SEGUROS BANRESERVAS </t>
  </si>
  <si>
    <t>SEGUROS DE VEHICULOS</t>
  </si>
  <si>
    <t>B1500006685</t>
  </si>
  <si>
    <t>ENT. 1642</t>
  </si>
  <si>
    <t xml:space="preserve">CRUZ DIESEL,SRL  ( SERVICIOS A DOMICILIO ) </t>
  </si>
  <si>
    <t>B1500006820</t>
  </si>
  <si>
    <t>ENT. 1649</t>
  </si>
  <si>
    <t>OZAMA DIESEL, SRL</t>
  </si>
  <si>
    <t>B1500006952</t>
  </si>
  <si>
    <t>ENT. 1667</t>
  </si>
  <si>
    <t>CAPITAL DIESEL</t>
  </si>
  <si>
    <t>B1500007098</t>
  </si>
  <si>
    <t>ENT. 1700</t>
  </si>
  <si>
    <t xml:space="preserve">DISTRIBUIDORA INT. DE PETROLEO      </t>
  </si>
  <si>
    <t>ENT. 1704</t>
  </si>
  <si>
    <t xml:space="preserve">AVION DIESEL,SRL </t>
  </si>
  <si>
    <t>B1500007238</t>
  </si>
  <si>
    <t>ENT. 1745</t>
  </si>
  <si>
    <t>PETROMOVIL SERVIMOS CON ENERGIA</t>
  </si>
  <si>
    <t>ENT.1757</t>
  </si>
  <si>
    <t>DK PETROLEUM. SRL</t>
  </si>
  <si>
    <t>ENT. 1759</t>
  </si>
  <si>
    <t>ENT. 1758</t>
  </si>
  <si>
    <t>PETROFUEL,SRL</t>
  </si>
  <si>
    <t>ENT. 1760</t>
  </si>
  <si>
    <t>ENT. 1770</t>
  </si>
  <si>
    <t>ENT. 1769</t>
  </si>
  <si>
    <t xml:space="preserve">LUDISA </t>
  </si>
  <si>
    <t>B1500000441</t>
  </si>
  <si>
    <t>ENT. 1775</t>
  </si>
  <si>
    <t>JG DIESEL,SRL</t>
  </si>
  <si>
    <t>B1500029240</t>
  </si>
  <si>
    <t>B1500000095</t>
  </si>
  <si>
    <t>B1500029566</t>
  </si>
  <si>
    <t>B1500029839</t>
  </si>
  <si>
    <t>ENT. 1819</t>
  </si>
  <si>
    <t>B1500000104</t>
  </si>
  <si>
    <t>B1500000433</t>
  </si>
  <si>
    <t>SEFINA SOLUCIONES EFICIENTES, INGNIERIA Y ARQUITECTURA,SRL</t>
  </si>
  <si>
    <t>B1500000119</t>
  </si>
  <si>
    <t>ENT. 1842</t>
  </si>
  <si>
    <t>ENT. 1843</t>
  </si>
  <si>
    <t>B1500000434</t>
  </si>
  <si>
    <t>B1500030634</t>
  </si>
  <si>
    <t>ENT. 1846</t>
  </si>
  <si>
    <t>B1500044997</t>
  </si>
  <si>
    <t xml:space="preserve">SIGMA ENERGIA PARA AVANZAR </t>
  </si>
  <si>
    <t>B1500044998</t>
  </si>
  <si>
    <t>B1500127962</t>
  </si>
  <si>
    <t xml:space="preserve">LA ISLA DOMINICANA DE PETROLEO CORPORACION  </t>
  </si>
  <si>
    <t>O/C -45-2023</t>
  </si>
  <si>
    <t xml:space="preserve">INFO X DOS EIRL  </t>
  </si>
  <si>
    <t>B1500000113</t>
  </si>
  <si>
    <t>B1500030635</t>
  </si>
  <si>
    <t>B1500045016</t>
  </si>
  <si>
    <t>B1500027343</t>
  </si>
  <si>
    <t xml:space="preserve">ADMINISTRADORA DE RIEZGO DE SALUD (ARS HUMANO) </t>
  </si>
  <si>
    <t>B1500045038</t>
  </si>
  <si>
    <t>B1500026546</t>
  </si>
  <si>
    <t xml:space="preserve">CORAASAN </t>
  </si>
  <si>
    <t>AGUA/BASURA</t>
  </si>
  <si>
    <t>B1500026393</t>
  </si>
  <si>
    <t>B1500045074</t>
  </si>
  <si>
    <t>B1500000553</t>
  </si>
  <si>
    <t>PARMIRA VIEW ENTERPRISES,SRL</t>
  </si>
  <si>
    <t>B1500128049</t>
  </si>
  <si>
    <t>B1500000114</t>
  </si>
  <si>
    <t>B1500000727</t>
  </si>
  <si>
    <t>B1500000467</t>
  </si>
  <si>
    <t>ENT. 1867</t>
  </si>
  <si>
    <t>B1500000117</t>
  </si>
  <si>
    <t>B1500000530</t>
  </si>
  <si>
    <t>B1500000531</t>
  </si>
  <si>
    <t>B1500000182</t>
  </si>
  <si>
    <t xml:space="preserve">IMPORTADORA ELIONOR, SRL </t>
  </si>
  <si>
    <t>OTROS MOBILIARIOS Y EQUIPOS NO IDENTIFICADOS PRECEDENTEMENTE</t>
  </si>
  <si>
    <t>B1500000159</t>
  </si>
  <si>
    <t>B1500030818</t>
  </si>
  <si>
    <t>B1500000532</t>
  </si>
  <si>
    <t>B1500000368</t>
  </si>
  <si>
    <t>PELAGIA MATEO ADAMES</t>
  </si>
  <si>
    <t>SERVICIOS JURIDICO</t>
  </si>
  <si>
    <t>B1500265103</t>
  </si>
  <si>
    <t xml:space="preserve">EDEESTE </t>
  </si>
  <si>
    <t>ELECTRICIDAD</t>
  </si>
  <si>
    <t>B1500265167</t>
  </si>
  <si>
    <t>B1500265197</t>
  </si>
  <si>
    <t>B1500000160</t>
  </si>
  <si>
    <t>B1500000149</t>
  </si>
  <si>
    <t xml:space="preserve">NEXTWORLD TECHNOLOGY CANADA, SRL </t>
  </si>
  <si>
    <t>LIMPIEZA E HIGIENE</t>
  </si>
  <si>
    <t>B1500000300</t>
  </si>
  <si>
    <t>ANGLOAMERICANA DE SEGUROS ABRIL-2023</t>
  </si>
  <si>
    <t>B1500128101</t>
  </si>
  <si>
    <t>B1500000161</t>
  </si>
  <si>
    <t>B1500002287</t>
  </si>
  <si>
    <t xml:space="preserve">COPY SOLUTIONS INTERNACIONAL , S.A </t>
  </si>
  <si>
    <t>ALQUILER DE EQUIPO DE OFICINA</t>
  </si>
  <si>
    <t>ENT. 1877</t>
  </si>
  <si>
    <t xml:space="preserve"> ENT. 597</t>
  </si>
  <si>
    <t xml:space="preserve">AXIL GROUP,SRL </t>
  </si>
  <si>
    <t>B1500000279</t>
  </si>
  <si>
    <t>GRANT PK DIESEL,SRL</t>
  </si>
  <si>
    <t xml:space="preserve"> ENT.599</t>
  </si>
  <si>
    <t>ENT. 598</t>
  </si>
  <si>
    <t xml:space="preserve">SERVICIOS Y MAS SHAPELY </t>
  </si>
  <si>
    <t xml:space="preserve"> PAPEL Y CARTON / OTROS PRODUCTOS QUIMICOS Y CONEXOS / UTILES Y MATERIALES DE LIMPIEZA E HIGIENE / ACCESORIOS/ PRODUCTOS Y UTILES DE DEFENSA Y SEGURIDAD </t>
  </si>
  <si>
    <t>B1500008514</t>
  </si>
  <si>
    <t xml:space="preserve">SEGURO NACIONAL DE SALUD  ( SENASA ) </t>
  </si>
  <si>
    <t>B1500000280</t>
  </si>
  <si>
    <t>ENT. 1880</t>
  </si>
  <si>
    <t>RV DIESEL, SRL</t>
  </si>
  <si>
    <t xml:space="preserve"> ENT. 600</t>
  </si>
  <si>
    <t>B1500030867</t>
  </si>
  <si>
    <t>LUIS PATRICIO MATOS MEDINA</t>
  </si>
  <si>
    <t>B1500030871</t>
  </si>
  <si>
    <t>O/C - 84 - 2023</t>
  </si>
  <si>
    <t>BUCLER COMUNICACIONES, SRL</t>
  </si>
  <si>
    <t>B1500000177</t>
  </si>
  <si>
    <t>ANA MARIA ADELAIDA HERNANDEZ TERRERO</t>
  </si>
  <si>
    <t>B1500000206</t>
  </si>
  <si>
    <t>WHENSHY WILKERSON MEDINA SANCHEZ</t>
  </si>
  <si>
    <t>ENT. 601</t>
  </si>
  <si>
    <t xml:space="preserve">SERVICIOS Y MAS SHAPELY   </t>
  </si>
  <si>
    <t xml:space="preserve"> ENT. 603</t>
  </si>
  <si>
    <t>IMPRESOS SOLUCIONES CORPORATIVAS  I.S.C., SRL</t>
  </si>
  <si>
    <t>IMPRESIÓN, ENCUADERNACION Y ROTULACION</t>
  </si>
  <si>
    <t>ENT. 602</t>
  </si>
  <si>
    <t>B1500370835</t>
  </si>
  <si>
    <t>EDESUR</t>
  </si>
  <si>
    <t>B1500371021</t>
  </si>
  <si>
    <t>B1500371023</t>
  </si>
  <si>
    <t>B1500371342</t>
  </si>
  <si>
    <t>B1500374553</t>
  </si>
  <si>
    <t>B1500375477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</si>
  <si>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</si>
  <si>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</si>
  <si>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</si>
  <si>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</si>
  <si>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</si>
  <si>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</si>
  <si>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</si>
  <si>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</si>
  <si>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</si>
  <si>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</si>
  <si>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</si>
  <si>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</si>
  <si>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</si>
  <si>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</si>
  <si>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</si>
  <si>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</si>
  <si>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</si>
  <si>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</si>
  <si>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</si>
  <si>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MAYO</t>
  </si>
  <si>
    <t>PENDIENTE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</si>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</sst>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 applyAlignment="1">
      <alignment horizontal="left"/>
    </xf>
    <xf numFmtId="43" fontId="2" fillId="0" borderId="5" xfId="1" applyFont="1" applyFill="1" applyBorder="1" applyAlignment="1">
      <alignment horizontal="center"/>
    </xf>
    <xf numFmtId="0" fontId="2" fillId="0" borderId="5" xfId="0" applyFont="1" applyBorder="1"/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horizontal="left"/>
    </xf>
    <xf numFmtId="43" fontId="5" fillId="0" borderId="8" xfId="1" applyFont="1" applyFill="1" applyBorder="1" applyAlignment="1">
      <alignment horizontal="center"/>
    </xf>
    <xf numFmtId="0" fontId="2" fillId="0" borderId="8" xfId="0" applyFont="1" applyBorder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 applyAlignment="1">
      <alignment horizontal="left"/>
    </xf>
    <xf numFmtId="43" fontId="5" fillId="0" borderId="11" xfId="1" applyFont="1" applyFill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43" fontId="5" fillId="0" borderId="11" xfId="1" applyFont="1" applyFill="1" applyBorder="1" applyAlignment="1"/>
    <xf numFmtId="0" fontId="5" fillId="0" borderId="12" xfId="0" applyFont="1" applyBorder="1" applyAlignment="1">
      <alignment horizontal="left"/>
    </xf>
    <xf numFmtId="43" fontId="5" fillId="0" borderId="11" xfId="1" applyFont="1" applyFill="1" applyBorder="1"/>
    <xf numFmtId="43" fontId="5" fillId="0" borderId="11" xfId="2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5" fillId="0" borderId="11" xfId="2" applyFont="1" applyFill="1" applyBorder="1" applyAlignment="1"/>
    <xf numFmtId="43" fontId="5" fillId="0" borderId="11" xfId="2" quotePrefix="1" applyFont="1" applyFill="1" applyBorder="1" applyAlignment="1"/>
    <xf numFmtId="0" fontId="2" fillId="0" borderId="13" xfId="0" applyFont="1" applyBorder="1"/>
    <xf numFmtId="0" fontId="5" fillId="0" borderId="10" xfId="3" applyFont="1" applyFill="1" applyBorder="1" applyAlignment="1">
      <alignment horizontal="center"/>
    </xf>
    <xf numFmtId="43" fontId="5" fillId="0" borderId="11" xfId="1" quotePrefix="1" applyFont="1" applyFill="1" applyBorder="1" applyAlignment="1"/>
    <xf numFmtId="0" fontId="2" fillId="0" borderId="10" xfId="3" applyFont="1" applyFill="1" applyBorder="1" applyAlignment="1">
      <alignment horizontal="center"/>
    </xf>
    <xf numFmtId="0" fontId="2" fillId="0" borderId="12" xfId="0" applyFont="1" applyBorder="1"/>
    <xf numFmtId="43" fontId="2" fillId="0" borderId="11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11" xfId="2" applyFont="1" applyFill="1" applyBorder="1" applyAlignment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43" fontId="2" fillId="0" borderId="11" xfId="0" applyNumberFormat="1" applyFont="1" applyBorder="1"/>
    <xf numFmtId="0" fontId="8" fillId="0" borderId="12" xfId="0" applyFont="1" applyBorder="1"/>
    <xf numFmtId="43" fontId="5" fillId="0" borderId="11" xfId="0" applyNumberFormat="1" applyFont="1" applyBorder="1"/>
    <xf numFmtId="14" fontId="2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left"/>
    </xf>
    <xf numFmtId="0" fontId="5" fillId="0" borderId="10" xfId="0" applyFont="1" applyBorder="1"/>
    <xf numFmtId="0" fontId="2" fillId="0" borderId="12" xfId="0" applyFont="1" applyBorder="1" applyAlignment="1">
      <alignment vertical="center"/>
    </xf>
    <xf numFmtId="3" fontId="5" fillId="0" borderId="10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Fill="1" applyBorder="1"/>
    <xf numFmtId="0" fontId="5" fillId="0" borderId="12" xfId="0" applyFont="1" applyBorder="1" applyAlignment="1">
      <alignment horizontal="left" vertical="center"/>
    </xf>
    <xf numFmtId="0" fontId="5" fillId="0" borderId="10" xfId="4" applyFont="1" applyBorder="1" applyAlignment="1">
      <alignment horizontal="center"/>
    </xf>
    <xf numFmtId="164" fontId="5" fillId="0" borderId="11" xfId="4" applyNumberFormat="1" applyFont="1" applyBorder="1" applyAlignment="1">
      <alignment horizontal="center" vertical="center"/>
    </xf>
    <xf numFmtId="43" fontId="5" fillId="0" borderId="11" xfId="5" applyFont="1" applyFill="1" applyBorder="1"/>
    <xf numFmtId="0" fontId="5" fillId="0" borderId="14" xfId="0" applyFont="1" applyBorder="1" applyAlignment="1">
      <alignment horizont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/>
    <xf numFmtId="0" fontId="5" fillId="0" borderId="15" xfId="0" applyFont="1" applyBorder="1" applyAlignment="1">
      <alignment horizontal="left"/>
    </xf>
    <xf numFmtId="43" fontId="5" fillId="0" borderId="15" xfId="2" applyFont="1" applyFill="1" applyBorder="1" applyAlignment="1"/>
    <xf numFmtId="43" fontId="5" fillId="0" borderId="10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43" fontId="2" fillId="0" borderId="8" xfId="2" applyFont="1" applyFill="1" applyBorder="1" applyAlignment="1"/>
    <xf numFmtId="1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8" xfId="2" applyFont="1" applyFill="1" applyBorder="1" applyAlignment="1"/>
    <xf numFmtId="164" fontId="5" fillId="0" borderId="11" xfId="6" applyNumberFormat="1" applyFont="1" applyBorder="1" applyAlignment="1">
      <alignment horizontal="center" vertical="center"/>
    </xf>
    <xf numFmtId="0" fontId="5" fillId="0" borderId="12" xfId="6" applyFont="1" applyBorder="1" applyAlignment="1">
      <alignment vertical="center"/>
    </xf>
    <xf numFmtId="0" fontId="2" fillId="0" borderId="10" xfId="6" applyFont="1" applyBorder="1" applyAlignment="1">
      <alignment horizontal="center"/>
    </xf>
    <xf numFmtId="14" fontId="5" fillId="0" borderId="11" xfId="6" applyNumberFormat="1" applyFont="1" applyBorder="1" applyAlignment="1">
      <alignment horizontal="center" vertical="center"/>
    </xf>
    <xf numFmtId="14" fontId="5" fillId="0" borderId="8" xfId="7" applyNumberFormat="1" applyFont="1" applyBorder="1" applyAlignment="1">
      <alignment horizontal="center" vertical="center"/>
    </xf>
    <xf numFmtId="0" fontId="2" fillId="0" borderId="9" xfId="7" applyFont="1" applyBorder="1" applyAlignment="1">
      <alignment vertical="center"/>
    </xf>
    <xf numFmtId="14" fontId="5" fillId="0" borderId="11" xfId="7" applyNumberFormat="1" applyFont="1" applyBorder="1" applyAlignment="1">
      <alignment horizontal="center" vertical="center"/>
    </xf>
    <xf numFmtId="0" fontId="2" fillId="0" borderId="12" xfId="7" applyFont="1" applyBorder="1" applyAlignment="1">
      <alignment vertical="center"/>
    </xf>
    <xf numFmtId="43" fontId="5" fillId="0" borderId="11" xfId="5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43" fontId="5" fillId="0" borderId="11" xfId="2" applyFont="1" applyFill="1" applyBorder="1" applyAlignment="1">
      <alignment horizontal="right"/>
    </xf>
    <xf numFmtId="9" fontId="2" fillId="0" borderId="10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3" fontId="5" fillId="0" borderId="15" xfId="2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164" fontId="5" fillId="0" borderId="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164" fontId="5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5" fillId="0" borderId="20" xfId="0" applyFont="1" applyBorder="1" applyAlignment="1">
      <alignment horizontal="left"/>
    </xf>
    <xf numFmtId="43" fontId="5" fillId="0" borderId="20" xfId="2" applyFont="1" applyFill="1" applyBorder="1" applyAlignment="1"/>
    <xf numFmtId="0" fontId="2" fillId="0" borderId="22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3" xfId="0" applyFont="1" applyFill="1" applyBorder="1"/>
    <xf numFmtId="43" fontId="12" fillId="3" borderId="3" xfId="0" applyNumberFormat="1" applyFont="1" applyFill="1" applyBorder="1"/>
    <xf numFmtId="43" fontId="11" fillId="3" borderId="23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3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5" xfId="2" applyFont="1" applyFill="1" applyBorder="1" applyAlignment="1"/>
    <xf numFmtId="0" fontId="2" fillId="0" borderId="5" xfId="0" applyFont="1" applyBorder="1" applyAlignment="1">
      <alignment horizontal="center"/>
    </xf>
    <xf numFmtId="43" fontId="0" fillId="0" borderId="6" xfId="1" applyFont="1" applyFill="1" applyBorder="1"/>
    <xf numFmtId="43" fontId="2" fillId="0" borderId="5" xfId="0" applyNumberFormat="1" applyFont="1" applyBorder="1"/>
    <xf numFmtId="0" fontId="2" fillId="0" borderId="24" xfId="0" applyFont="1" applyBorder="1" applyAlignment="1">
      <alignment horizontal="center"/>
    </xf>
    <xf numFmtId="43" fontId="5" fillId="0" borderId="8" xfId="1" applyFont="1" applyFill="1" applyBorder="1" applyAlignment="1"/>
    <xf numFmtId="0" fontId="2" fillId="0" borderId="8" xfId="0" applyFont="1" applyBorder="1" applyAlignment="1">
      <alignment horizontal="center"/>
    </xf>
    <xf numFmtId="43" fontId="0" fillId="0" borderId="9" xfId="1" applyFont="1" applyFill="1" applyBorder="1"/>
    <xf numFmtId="43" fontId="2" fillId="0" borderId="8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12" xfId="1" applyFont="1" applyFill="1" applyBorder="1"/>
    <xf numFmtId="0" fontId="2" fillId="0" borderId="11" xfId="0" applyFont="1" applyBorder="1" applyAlignment="1">
      <alignment vertical="center"/>
    </xf>
    <xf numFmtId="43" fontId="2" fillId="0" borderId="12" xfId="1" applyFont="1" applyFill="1" applyBorder="1"/>
    <xf numFmtId="0" fontId="5" fillId="0" borderId="11" xfId="0" applyFont="1" applyBorder="1"/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2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8" fillId="0" borderId="11" xfId="0" applyFont="1" applyBorder="1"/>
    <xf numFmtId="0" fontId="2" fillId="0" borderId="11" xfId="7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2" fillId="0" borderId="14" xfId="6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5" fillId="0" borderId="11" xfId="6" applyFont="1" applyBorder="1" applyAlignment="1">
      <alignment vertical="center"/>
    </xf>
    <xf numFmtId="43" fontId="2" fillId="0" borderId="11" xfId="1" applyFont="1" applyFill="1" applyBorder="1" applyAlignment="1">
      <alignment horizontal="center"/>
    </xf>
    <xf numFmtId="0" fontId="5" fillId="0" borderId="8" xfId="0" applyFont="1" applyBorder="1"/>
    <xf numFmtId="164" fontId="5" fillId="0" borderId="11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3" fontId="5" fillId="0" borderId="15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5" fillId="0" borderId="18" xfId="0" applyFont="1" applyBorder="1" applyAlignment="1">
      <alignment horizontal="left"/>
    </xf>
    <xf numFmtId="0" fontId="2" fillId="0" borderId="12" xfId="3" applyFont="1" applyFill="1" applyBorder="1" applyAlignment="1">
      <alignment horizontal="center"/>
    </xf>
    <xf numFmtId="43" fontId="5" fillId="0" borderId="12" xfId="2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25" xfId="0" applyFont="1" applyBorder="1"/>
    <xf numFmtId="0" fontId="5" fillId="0" borderId="17" xfId="0" applyFont="1" applyBorder="1" applyAlignment="1">
      <alignment horizontal="left"/>
    </xf>
    <xf numFmtId="164" fontId="5" fillId="0" borderId="25" xfId="0" applyNumberFormat="1" applyFont="1" applyBorder="1" applyAlignment="1">
      <alignment horizontal="center"/>
    </xf>
    <xf numFmtId="43" fontId="5" fillId="0" borderId="0" xfId="2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43" fontId="0" fillId="0" borderId="16" xfId="1" applyFont="1" applyFill="1" applyBorder="1"/>
    <xf numFmtId="43" fontId="2" fillId="0" borderId="25" xfId="0" applyNumberFormat="1" applyFont="1" applyBorder="1"/>
    <xf numFmtId="0" fontId="2" fillId="0" borderId="26" xfId="0" applyFont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43" fontId="5" fillId="0" borderId="29" xfId="0" applyNumberFormat="1" applyFont="1" applyBorder="1"/>
    <xf numFmtId="0" fontId="2" fillId="0" borderId="27" xfId="0" applyFont="1" applyBorder="1" applyAlignment="1">
      <alignment horizontal="center"/>
    </xf>
    <xf numFmtId="43" fontId="0" fillId="0" borderId="29" xfId="1" applyFont="1" applyFill="1" applyBorder="1"/>
    <xf numFmtId="43" fontId="2" fillId="0" borderId="27" xfId="0" applyNumberFormat="1" applyFont="1" applyBorder="1"/>
    <xf numFmtId="0" fontId="2" fillId="0" borderId="28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7" fillId="3" borderId="3" xfId="1" applyFont="1" applyFill="1" applyBorder="1" applyAlignment="1">
      <alignment vertical="center"/>
    </xf>
    <xf numFmtId="43" fontId="17" fillId="3" borderId="3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43" fontId="0" fillId="0" borderId="0" xfId="0" applyNumberFormat="1"/>
    <xf numFmtId="0" fontId="14" fillId="0" borderId="0" xfId="0" applyFont="1"/>
    <xf numFmtId="0" fontId="15" fillId="0" borderId="0" xfId="3" applyFont="1" applyFill="1" applyBorder="1" applyAlignment="1"/>
    <xf numFmtId="0" fontId="15" fillId="0" borderId="0" xfId="0" applyFont="1"/>
    <xf numFmtId="0" fontId="18" fillId="2" borderId="1" xfId="0" applyFont="1" applyFill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5" fillId="0" borderId="5" xfId="5" applyFont="1" applyFill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2" fillId="0" borderId="15" xfId="0" applyFont="1" applyBorder="1"/>
    <xf numFmtId="0" fontId="2" fillId="0" borderId="30" xfId="0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5" fillId="0" borderId="27" xfId="0" applyFont="1" applyBorder="1" applyAlignment="1">
      <alignment horizontal="left"/>
    </xf>
    <xf numFmtId="43" fontId="5" fillId="0" borderId="27" xfId="2" applyFont="1" applyFill="1" applyBorder="1" applyAlignment="1">
      <alignment horizontal="center"/>
    </xf>
    <xf numFmtId="0" fontId="2" fillId="0" borderId="27" xfId="0" applyFont="1" applyBorder="1"/>
    <xf numFmtId="43" fontId="2" fillId="0" borderId="0" xfId="0" applyNumberFormat="1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3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" xfId="5" xr:uid="{BBFBD9D6-18C7-444F-95E0-CE0F3EA780D1}"/>
    <cellStyle name="Millares 3" xfId="2" xr:uid="{C80C859E-CF47-4AFC-B736-D6B022AD1FE6}"/>
    <cellStyle name="Millares_Hoja1" xfId="3" xr:uid="{5247E99E-8DCC-4E35-805B-D8DA2EA60530}"/>
    <cellStyle name="Normal" xfId="0" builtinId="0"/>
    <cellStyle name="Normal 5" xfId="4" xr:uid="{C9BA8B2B-0D75-4A60-A135-DFF4452C760B}"/>
    <cellStyle name="Normal 7" xfId="7" xr:uid="{876759A3-FE99-4D82-AEC7-1274D614EECC}"/>
    <cellStyle name="Normal 9" xfId="6" xr:uid="{F6A19027-F0F0-4210-BA7A-B43CB3DE3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2285999</xdr:colOff>
      <xdr:row>1</xdr:row>
      <xdr:rowOff>123825</xdr:rowOff>
    </xdr:from>
    <xdr:to>
      <xdr:col>4</xdr:col>
      <xdr:colOff>1143000</xdr:colOff>
      <xdr:row>5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4C12DD8-0BC0-4652-B2E8-B2782A45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4" y="419100"/>
          <a:ext cx="17716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428625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B5B2BD-17C0-4E73-A2CD-825294A8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419100"/>
          <a:ext cx="26479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CCC227F-4140-40EE-B6A4-2A28A58E3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F8688C0-06F5-40B0-ABED-E6ED8355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050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D4D2688-5EF4-430F-AC16-1E62406EE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B2468F2-1E4C-4E72-91E5-F5AE746D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2724151</xdr:colOff>
      <xdr:row>0</xdr:row>
      <xdr:rowOff>190500</xdr:rowOff>
    </xdr:from>
    <xdr:to>
      <xdr:col>4</xdr:col>
      <xdr:colOff>1257300</xdr:colOff>
      <xdr:row>4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8D6F41F-1566-4D8B-80E8-378D3454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1" y="190500"/>
          <a:ext cx="18954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8710E0-37DD-4ECB-AC79-F33CAC1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2478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1DFA-59AF-4A44-AD64-E72C25ACAF3B}">
  <dimension ref="B1:G282"/>
  <sheetViews>
    <sheetView workbookViewId="0">
      <selection activeCell="M273" sqref="M273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3.140625" style="1" customWidth="1"/>
    <col min="4" max="4" width="43.7109375" style="1" customWidth="1"/>
    <col min="5" max="5" width="48.28515625" style="1" customWidth="1"/>
    <col min="6" max="6" width="16.42578125" style="1" customWidth="1"/>
    <col min="7" max="7" width="23.42578125" style="1" customWidth="1"/>
    <col min="8" max="8" width="11.42578125" style="1"/>
    <col min="9" max="9" width="14.42578125" style="1" customWidth="1"/>
    <col min="10" max="216" width="11.42578125" style="1"/>
    <col min="217" max="217" width="2" style="1" customWidth="1"/>
    <col min="218" max="218" width="11.7109375" style="1" customWidth="1"/>
    <col min="219" max="219" width="24.7109375" style="1" customWidth="1"/>
    <col min="220" max="220" width="15.5703125" style="1" customWidth="1"/>
    <col min="221" max="221" width="35.85546875" style="1" customWidth="1"/>
    <col min="222" max="222" width="8.140625" style="1" customWidth="1"/>
    <col min="223" max="223" width="23.140625" style="1" customWidth="1"/>
    <col min="224" max="224" width="17.140625" style="1" customWidth="1"/>
    <col min="225" max="225" width="25.7109375" style="1" customWidth="1"/>
    <col min="226" max="226" width="1.85546875" style="1" customWidth="1"/>
    <col min="227" max="472" width="11.42578125" style="1"/>
    <col min="473" max="473" width="2" style="1" customWidth="1"/>
    <col min="474" max="474" width="11.7109375" style="1" customWidth="1"/>
    <col min="475" max="475" width="24.7109375" style="1" customWidth="1"/>
    <col min="476" max="476" width="15.5703125" style="1" customWidth="1"/>
    <col min="477" max="477" width="35.85546875" style="1" customWidth="1"/>
    <col min="478" max="478" width="8.140625" style="1" customWidth="1"/>
    <col min="479" max="479" width="23.140625" style="1" customWidth="1"/>
    <col min="480" max="480" width="17.140625" style="1" customWidth="1"/>
    <col min="481" max="481" width="25.7109375" style="1" customWidth="1"/>
    <col min="482" max="482" width="1.85546875" style="1" customWidth="1"/>
    <col min="483" max="728" width="11.42578125" style="1"/>
    <col min="729" max="729" width="2" style="1" customWidth="1"/>
    <col min="730" max="730" width="11.7109375" style="1" customWidth="1"/>
    <col min="731" max="731" width="24.7109375" style="1" customWidth="1"/>
    <col min="732" max="732" width="15.5703125" style="1" customWidth="1"/>
    <col min="733" max="733" width="35.85546875" style="1" customWidth="1"/>
    <col min="734" max="734" width="8.140625" style="1" customWidth="1"/>
    <col min="735" max="735" width="23.140625" style="1" customWidth="1"/>
    <col min="736" max="736" width="17.140625" style="1" customWidth="1"/>
    <col min="737" max="737" width="25.7109375" style="1" customWidth="1"/>
    <col min="738" max="738" width="1.85546875" style="1" customWidth="1"/>
    <col min="739" max="984" width="11.42578125" style="1"/>
    <col min="985" max="985" width="2" style="1" customWidth="1"/>
    <col min="986" max="986" width="11.7109375" style="1" customWidth="1"/>
    <col min="987" max="987" width="24.7109375" style="1" customWidth="1"/>
    <col min="988" max="988" width="15.5703125" style="1" customWidth="1"/>
    <col min="989" max="989" width="35.85546875" style="1" customWidth="1"/>
    <col min="990" max="990" width="8.140625" style="1" customWidth="1"/>
    <col min="991" max="991" width="23.140625" style="1" customWidth="1"/>
    <col min="992" max="992" width="17.140625" style="1" customWidth="1"/>
    <col min="993" max="993" width="25.7109375" style="1" customWidth="1"/>
    <col min="994" max="994" width="1.85546875" style="1" customWidth="1"/>
    <col min="995" max="1240" width="11.42578125" style="1"/>
    <col min="1241" max="1241" width="2" style="1" customWidth="1"/>
    <col min="1242" max="1242" width="11.7109375" style="1" customWidth="1"/>
    <col min="1243" max="1243" width="24.7109375" style="1" customWidth="1"/>
    <col min="1244" max="1244" width="15.5703125" style="1" customWidth="1"/>
    <col min="1245" max="1245" width="35.85546875" style="1" customWidth="1"/>
    <col min="1246" max="1246" width="8.140625" style="1" customWidth="1"/>
    <col min="1247" max="1247" width="23.140625" style="1" customWidth="1"/>
    <col min="1248" max="1248" width="17.140625" style="1" customWidth="1"/>
    <col min="1249" max="1249" width="25.7109375" style="1" customWidth="1"/>
    <col min="1250" max="1250" width="1.85546875" style="1" customWidth="1"/>
    <col min="1251" max="1496" width="11.42578125" style="1"/>
    <col min="1497" max="1497" width="2" style="1" customWidth="1"/>
    <col min="1498" max="1498" width="11.7109375" style="1" customWidth="1"/>
    <col min="1499" max="1499" width="24.7109375" style="1" customWidth="1"/>
    <col min="1500" max="1500" width="15.5703125" style="1" customWidth="1"/>
    <col min="1501" max="1501" width="35.85546875" style="1" customWidth="1"/>
    <col min="1502" max="1502" width="8.140625" style="1" customWidth="1"/>
    <col min="1503" max="1503" width="23.140625" style="1" customWidth="1"/>
    <col min="1504" max="1504" width="17.140625" style="1" customWidth="1"/>
    <col min="1505" max="1505" width="25.7109375" style="1" customWidth="1"/>
    <col min="1506" max="1506" width="1.85546875" style="1" customWidth="1"/>
    <col min="1507" max="1752" width="11.42578125" style="1"/>
    <col min="1753" max="1753" width="2" style="1" customWidth="1"/>
    <col min="1754" max="1754" width="11.7109375" style="1" customWidth="1"/>
    <col min="1755" max="1755" width="24.7109375" style="1" customWidth="1"/>
    <col min="1756" max="1756" width="15.5703125" style="1" customWidth="1"/>
    <col min="1757" max="1757" width="35.85546875" style="1" customWidth="1"/>
    <col min="1758" max="1758" width="8.140625" style="1" customWidth="1"/>
    <col min="1759" max="1759" width="23.140625" style="1" customWidth="1"/>
    <col min="1760" max="1760" width="17.140625" style="1" customWidth="1"/>
    <col min="1761" max="1761" width="25.7109375" style="1" customWidth="1"/>
    <col min="1762" max="1762" width="1.85546875" style="1" customWidth="1"/>
    <col min="1763" max="2008" width="11.42578125" style="1"/>
    <col min="2009" max="2009" width="2" style="1" customWidth="1"/>
    <col min="2010" max="2010" width="11.7109375" style="1" customWidth="1"/>
    <col min="2011" max="2011" width="24.7109375" style="1" customWidth="1"/>
    <col min="2012" max="2012" width="15.5703125" style="1" customWidth="1"/>
    <col min="2013" max="2013" width="35.85546875" style="1" customWidth="1"/>
    <col min="2014" max="2014" width="8.140625" style="1" customWidth="1"/>
    <col min="2015" max="2015" width="23.140625" style="1" customWidth="1"/>
    <col min="2016" max="2016" width="17.140625" style="1" customWidth="1"/>
    <col min="2017" max="2017" width="25.7109375" style="1" customWidth="1"/>
    <col min="2018" max="2018" width="1.85546875" style="1" customWidth="1"/>
    <col min="2019" max="2264" width="11.42578125" style="1"/>
    <col min="2265" max="2265" width="2" style="1" customWidth="1"/>
    <col min="2266" max="2266" width="11.7109375" style="1" customWidth="1"/>
    <col min="2267" max="2267" width="24.7109375" style="1" customWidth="1"/>
    <col min="2268" max="2268" width="15.5703125" style="1" customWidth="1"/>
    <col min="2269" max="2269" width="35.85546875" style="1" customWidth="1"/>
    <col min="2270" max="2270" width="8.140625" style="1" customWidth="1"/>
    <col min="2271" max="2271" width="23.140625" style="1" customWidth="1"/>
    <col min="2272" max="2272" width="17.140625" style="1" customWidth="1"/>
    <col min="2273" max="2273" width="25.7109375" style="1" customWidth="1"/>
    <col min="2274" max="2274" width="1.85546875" style="1" customWidth="1"/>
    <col min="2275" max="2520" width="11.42578125" style="1"/>
    <col min="2521" max="2521" width="2" style="1" customWidth="1"/>
    <col min="2522" max="2522" width="11.7109375" style="1" customWidth="1"/>
    <col min="2523" max="2523" width="24.7109375" style="1" customWidth="1"/>
    <col min="2524" max="2524" width="15.5703125" style="1" customWidth="1"/>
    <col min="2525" max="2525" width="35.85546875" style="1" customWidth="1"/>
    <col min="2526" max="2526" width="8.140625" style="1" customWidth="1"/>
    <col min="2527" max="2527" width="23.140625" style="1" customWidth="1"/>
    <col min="2528" max="2528" width="17.140625" style="1" customWidth="1"/>
    <col min="2529" max="2529" width="25.7109375" style="1" customWidth="1"/>
    <col min="2530" max="2530" width="1.85546875" style="1" customWidth="1"/>
    <col min="2531" max="2776" width="11.42578125" style="1"/>
    <col min="2777" max="2777" width="2" style="1" customWidth="1"/>
    <col min="2778" max="2778" width="11.7109375" style="1" customWidth="1"/>
    <col min="2779" max="2779" width="24.7109375" style="1" customWidth="1"/>
    <col min="2780" max="2780" width="15.5703125" style="1" customWidth="1"/>
    <col min="2781" max="2781" width="35.85546875" style="1" customWidth="1"/>
    <col min="2782" max="2782" width="8.140625" style="1" customWidth="1"/>
    <col min="2783" max="2783" width="23.140625" style="1" customWidth="1"/>
    <col min="2784" max="2784" width="17.140625" style="1" customWidth="1"/>
    <col min="2785" max="2785" width="25.7109375" style="1" customWidth="1"/>
    <col min="2786" max="2786" width="1.85546875" style="1" customWidth="1"/>
    <col min="2787" max="3032" width="11.42578125" style="1"/>
    <col min="3033" max="3033" width="2" style="1" customWidth="1"/>
    <col min="3034" max="3034" width="11.7109375" style="1" customWidth="1"/>
    <col min="3035" max="3035" width="24.7109375" style="1" customWidth="1"/>
    <col min="3036" max="3036" width="15.5703125" style="1" customWidth="1"/>
    <col min="3037" max="3037" width="35.85546875" style="1" customWidth="1"/>
    <col min="3038" max="3038" width="8.140625" style="1" customWidth="1"/>
    <col min="3039" max="3039" width="23.140625" style="1" customWidth="1"/>
    <col min="3040" max="3040" width="17.140625" style="1" customWidth="1"/>
    <col min="3041" max="3041" width="25.7109375" style="1" customWidth="1"/>
    <col min="3042" max="3042" width="1.85546875" style="1" customWidth="1"/>
    <col min="3043" max="3288" width="11.42578125" style="1"/>
    <col min="3289" max="3289" width="2" style="1" customWidth="1"/>
    <col min="3290" max="3290" width="11.7109375" style="1" customWidth="1"/>
    <col min="3291" max="3291" width="24.7109375" style="1" customWidth="1"/>
    <col min="3292" max="3292" width="15.5703125" style="1" customWidth="1"/>
    <col min="3293" max="3293" width="35.85546875" style="1" customWidth="1"/>
    <col min="3294" max="3294" width="8.140625" style="1" customWidth="1"/>
    <col min="3295" max="3295" width="23.140625" style="1" customWidth="1"/>
    <col min="3296" max="3296" width="17.140625" style="1" customWidth="1"/>
    <col min="3297" max="3297" width="25.7109375" style="1" customWidth="1"/>
    <col min="3298" max="3298" width="1.85546875" style="1" customWidth="1"/>
    <col min="3299" max="3544" width="11.42578125" style="1"/>
    <col min="3545" max="3545" width="2" style="1" customWidth="1"/>
    <col min="3546" max="3546" width="11.7109375" style="1" customWidth="1"/>
    <col min="3547" max="3547" width="24.7109375" style="1" customWidth="1"/>
    <col min="3548" max="3548" width="15.5703125" style="1" customWidth="1"/>
    <col min="3549" max="3549" width="35.85546875" style="1" customWidth="1"/>
    <col min="3550" max="3550" width="8.140625" style="1" customWidth="1"/>
    <col min="3551" max="3551" width="23.140625" style="1" customWidth="1"/>
    <col min="3552" max="3552" width="17.140625" style="1" customWidth="1"/>
    <col min="3553" max="3553" width="25.7109375" style="1" customWidth="1"/>
    <col min="3554" max="3554" width="1.85546875" style="1" customWidth="1"/>
    <col min="3555" max="3800" width="11.42578125" style="1"/>
    <col min="3801" max="3801" width="2" style="1" customWidth="1"/>
    <col min="3802" max="3802" width="11.7109375" style="1" customWidth="1"/>
    <col min="3803" max="3803" width="24.7109375" style="1" customWidth="1"/>
    <col min="3804" max="3804" width="15.5703125" style="1" customWidth="1"/>
    <col min="3805" max="3805" width="35.85546875" style="1" customWidth="1"/>
    <col min="3806" max="3806" width="8.140625" style="1" customWidth="1"/>
    <col min="3807" max="3807" width="23.140625" style="1" customWidth="1"/>
    <col min="3808" max="3808" width="17.140625" style="1" customWidth="1"/>
    <col min="3809" max="3809" width="25.7109375" style="1" customWidth="1"/>
    <col min="3810" max="3810" width="1.85546875" style="1" customWidth="1"/>
    <col min="3811" max="4056" width="11.42578125" style="1"/>
    <col min="4057" max="4057" width="2" style="1" customWidth="1"/>
    <col min="4058" max="4058" width="11.7109375" style="1" customWidth="1"/>
    <col min="4059" max="4059" width="24.7109375" style="1" customWidth="1"/>
    <col min="4060" max="4060" width="15.5703125" style="1" customWidth="1"/>
    <col min="4061" max="4061" width="35.85546875" style="1" customWidth="1"/>
    <col min="4062" max="4062" width="8.140625" style="1" customWidth="1"/>
    <col min="4063" max="4063" width="23.140625" style="1" customWidth="1"/>
    <col min="4064" max="4064" width="17.140625" style="1" customWidth="1"/>
    <col min="4065" max="4065" width="25.7109375" style="1" customWidth="1"/>
    <col min="4066" max="4066" width="1.85546875" style="1" customWidth="1"/>
    <col min="4067" max="4312" width="11.42578125" style="1"/>
    <col min="4313" max="4313" width="2" style="1" customWidth="1"/>
    <col min="4314" max="4314" width="11.7109375" style="1" customWidth="1"/>
    <col min="4315" max="4315" width="24.7109375" style="1" customWidth="1"/>
    <col min="4316" max="4316" width="15.5703125" style="1" customWidth="1"/>
    <col min="4317" max="4317" width="35.85546875" style="1" customWidth="1"/>
    <col min="4318" max="4318" width="8.140625" style="1" customWidth="1"/>
    <col min="4319" max="4319" width="23.140625" style="1" customWidth="1"/>
    <col min="4320" max="4320" width="17.140625" style="1" customWidth="1"/>
    <col min="4321" max="4321" width="25.7109375" style="1" customWidth="1"/>
    <col min="4322" max="4322" width="1.85546875" style="1" customWidth="1"/>
    <col min="4323" max="4568" width="11.42578125" style="1"/>
    <col min="4569" max="4569" width="2" style="1" customWidth="1"/>
    <col min="4570" max="4570" width="11.7109375" style="1" customWidth="1"/>
    <col min="4571" max="4571" width="24.7109375" style="1" customWidth="1"/>
    <col min="4572" max="4572" width="15.5703125" style="1" customWidth="1"/>
    <col min="4573" max="4573" width="35.85546875" style="1" customWidth="1"/>
    <col min="4574" max="4574" width="8.140625" style="1" customWidth="1"/>
    <col min="4575" max="4575" width="23.140625" style="1" customWidth="1"/>
    <col min="4576" max="4576" width="17.140625" style="1" customWidth="1"/>
    <col min="4577" max="4577" width="25.7109375" style="1" customWidth="1"/>
    <col min="4578" max="4578" width="1.85546875" style="1" customWidth="1"/>
    <col min="4579" max="4824" width="11.42578125" style="1"/>
    <col min="4825" max="4825" width="2" style="1" customWidth="1"/>
    <col min="4826" max="4826" width="11.7109375" style="1" customWidth="1"/>
    <col min="4827" max="4827" width="24.7109375" style="1" customWidth="1"/>
    <col min="4828" max="4828" width="15.5703125" style="1" customWidth="1"/>
    <col min="4829" max="4829" width="35.85546875" style="1" customWidth="1"/>
    <col min="4830" max="4830" width="8.140625" style="1" customWidth="1"/>
    <col min="4831" max="4831" width="23.140625" style="1" customWidth="1"/>
    <col min="4832" max="4832" width="17.140625" style="1" customWidth="1"/>
    <col min="4833" max="4833" width="25.7109375" style="1" customWidth="1"/>
    <col min="4834" max="4834" width="1.85546875" style="1" customWidth="1"/>
    <col min="4835" max="5080" width="11.42578125" style="1"/>
    <col min="5081" max="5081" width="2" style="1" customWidth="1"/>
    <col min="5082" max="5082" width="11.7109375" style="1" customWidth="1"/>
    <col min="5083" max="5083" width="24.7109375" style="1" customWidth="1"/>
    <col min="5084" max="5084" width="15.5703125" style="1" customWidth="1"/>
    <col min="5085" max="5085" width="35.85546875" style="1" customWidth="1"/>
    <col min="5086" max="5086" width="8.140625" style="1" customWidth="1"/>
    <col min="5087" max="5087" width="23.140625" style="1" customWidth="1"/>
    <col min="5088" max="5088" width="17.140625" style="1" customWidth="1"/>
    <col min="5089" max="5089" width="25.7109375" style="1" customWidth="1"/>
    <col min="5090" max="5090" width="1.85546875" style="1" customWidth="1"/>
    <col min="5091" max="5336" width="11.42578125" style="1"/>
    <col min="5337" max="5337" width="2" style="1" customWidth="1"/>
    <col min="5338" max="5338" width="11.7109375" style="1" customWidth="1"/>
    <col min="5339" max="5339" width="24.7109375" style="1" customWidth="1"/>
    <col min="5340" max="5340" width="15.5703125" style="1" customWidth="1"/>
    <col min="5341" max="5341" width="35.85546875" style="1" customWidth="1"/>
    <col min="5342" max="5342" width="8.140625" style="1" customWidth="1"/>
    <col min="5343" max="5343" width="23.140625" style="1" customWidth="1"/>
    <col min="5344" max="5344" width="17.140625" style="1" customWidth="1"/>
    <col min="5345" max="5345" width="25.7109375" style="1" customWidth="1"/>
    <col min="5346" max="5346" width="1.85546875" style="1" customWidth="1"/>
    <col min="5347" max="5592" width="11.42578125" style="1"/>
    <col min="5593" max="5593" width="2" style="1" customWidth="1"/>
    <col min="5594" max="5594" width="11.7109375" style="1" customWidth="1"/>
    <col min="5595" max="5595" width="24.7109375" style="1" customWidth="1"/>
    <col min="5596" max="5596" width="15.5703125" style="1" customWidth="1"/>
    <col min="5597" max="5597" width="35.85546875" style="1" customWidth="1"/>
    <col min="5598" max="5598" width="8.140625" style="1" customWidth="1"/>
    <col min="5599" max="5599" width="23.140625" style="1" customWidth="1"/>
    <col min="5600" max="5600" width="17.140625" style="1" customWidth="1"/>
    <col min="5601" max="5601" width="25.7109375" style="1" customWidth="1"/>
    <col min="5602" max="5602" width="1.85546875" style="1" customWidth="1"/>
    <col min="5603" max="5848" width="11.42578125" style="1"/>
    <col min="5849" max="5849" width="2" style="1" customWidth="1"/>
    <col min="5850" max="5850" width="11.7109375" style="1" customWidth="1"/>
    <col min="5851" max="5851" width="24.7109375" style="1" customWidth="1"/>
    <col min="5852" max="5852" width="15.5703125" style="1" customWidth="1"/>
    <col min="5853" max="5853" width="35.85546875" style="1" customWidth="1"/>
    <col min="5854" max="5854" width="8.140625" style="1" customWidth="1"/>
    <col min="5855" max="5855" width="23.140625" style="1" customWidth="1"/>
    <col min="5856" max="5856" width="17.140625" style="1" customWidth="1"/>
    <col min="5857" max="5857" width="25.7109375" style="1" customWidth="1"/>
    <col min="5858" max="5858" width="1.85546875" style="1" customWidth="1"/>
    <col min="5859" max="6104" width="11.42578125" style="1"/>
    <col min="6105" max="6105" width="2" style="1" customWidth="1"/>
    <col min="6106" max="6106" width="11.7109375" style="1" customWidth="1"/>
    <col min="6107" max="6107" width="24.7109375" style="1" customWidth="1"/>
    <col min="6108" max="6108" width="15.5703125" style="1" customWidth="1"/>
    <col min="6109" max="6109" width="35.85546875" style="1" customWidth="1"/>
    <col min="6110" max="6110" width="8.140625" style="1" customWidth="1"/>
    <col min="6111" max="6111" width="23.140625" style="1" customWidth="1"/>
    <col min="6112" max="6112" width="17.140625" style="1" customWidth="1"/>
    <col min="6113" max="6113" width="25.7109375" style="1" customWidth="1"/>
    <col min="6114" max="6114" width="1.85546875" style="1" customWidth="1"/>
    <col min="6115" max="6360" width="11.42578125" style="1"/>
    <col min="6361" max="6361" width="2" style="1" customWidth="1"/>
    <col min="6362" max="6362" width="11.7109375" style="1" customWidth="1"/>
    <col min="6363" max="6363" width="24.7109375" style="1" customWidth="1"/>
    <col min="6364" max="6364" width="15.5703125" style="1" customWidth="1"/>
    <col min="6365" max="6365" width="35.85546875" style="1" customWidth="1"/>
    <col min="6366" max="6366" width="8.140625" style="1" customWidth="1"/>
    <col min="6367" max="6367" width="23.140625" style="1" customWidth="1"/>
    <col min="6368" max="6368" width="17.140625" style="1" customWidth="1"/>
    <col min="6369" max="6369" width="25.7109375" style="1" customWidth="1"/>
    <col min="6370" max="6370" width="1.85546875" style="1" customWidth="1"/>
    <col min="6371" max="6616" width="11.42578125" style="1"/>
    <col min="6617" max="6617" width="2" style="1" customWidth="1"/>
    <col min="6618" max="6618" width="11.7109375" style="1" customWidth="1"/>
    <col min="6619" max="6619" width="24.7109375" style="1" customWidth="1"/>
    <col min="6620" max="6620" width="15.5703125" style="1" customWidth="1"/>
    <col min="6621" max="6621" width="35.85546875" style="1" customWidth="1"/>
    <col min="6622" max="6622" width="8.140625" style="1" customWidth="1"/>
    <col min="6623" max="6623" width="23.140625" style="1" customWidth="1"/>
    <col min="6624" max="6624" width="17.140625" style="1" customWidth="1"/>
    <col min="6625" max="6625" width="25.7109375" style="1" customWidth="1"/>
    <col min="6626" max="6626" width="1.85546875" style="1" customWidth="1"/>
    <col min="6627" max="6872" width="11.42578125" style="1"/>
    <col min="6873" max="6873" width="2" style="1" customWidth="1"/>
    <col min="6874" max="6874" width="11.7109375" style="1" customWidth="1"/>
    <col min="6875" max="6875" width="24.7109375" style="1" customWidth="1"/>
    <col min="6876" max="6876" width="15.5703125" style="1" customWidth="1"/>
    <col min="6877" max="6877" width="35.85546875" style="1" customWidth="1"/>
    <col min="6878" max="6878" width="8.140625" style="1" customWidth="1"/>
    <col min="6879" max="6879" width="23.140625" style="1" customWidth="1"/>
    <col min="6880" max="6880" width="17.140625" style="1" customWidth="1"/>
    <col min="6881" max="6881" width="25.7109375" style="1" customWidth="1"/>
    <col min="6882" max="6882" width="1.85546875" style="1" customWidth="1"/>
    <col min="6883" max="7128" width="11.42578125" style="1"/>
    <col min="7129" max="7129" width="2" style="1" customWidth="1"/>
    <col min="7130" max="7130" width="11.7109375" style="1" customWidth="1"/>
    <col min="7131" max="7131" width="24.7109375" style="1" customWidth="1"/>
    <col min="7132" max="7132" width="15.5703125" style="1" customWidth="1"/>
    <col min="7133" max="7133" width="35.85546875" style="1" customWidth="1"/>
    <col min="7134" max="7134" width="8.140625" style="1" customWidth="1"/>
    <col min="7135" max="7135" width="23.140625" style="1" customWidth="1"/>
    <col min="7136" max="7136" width="17.140625" style="1" customWidth="1"/>
    <col min="7137" max="7137" width="25.7109375" style="1" customWidth="1"/>
    <col min="7138" max="7138" width="1.85546875" style="1" customWidth="1"/>
    <col min="7139" max="7384" width="11.42578125" style="1"/>
    <col min="7385" max="7385" width="2" style="1" customWidth="1"/>
    <col min="7386" max="7386" width="11.7109375" style="1" customWidth="1"/>
    <col min="7387" max="7387" width="24.7109375" style="1" customWidth="1"/>
    <col min="7388" max="7388" width="15.5703125" style="1" customWidth="1"/>
    <col min="7389" max="7389" width="35.85546875" style="1" customWidth="1"/>
    <col min="7390" max="7390" width="8.140625" style="1" customWidth="1"/>
    <col min="7391" max="7391" width="23.140625" style="1" customWidth="1"/>
    <col min="7392" max="7392" width="17.140625" style="1" customWidth="1"/>
    <col min="7393" max="7393" width="25.7109375" style="1" customWidth="1"/>
    <col min="7394" max="7394" width="1.85546875" style="1" customWidth="1"/>
    <col min="7395" max="7640" width="11.42578125" style="1"/>
    <col min="7641" max="7641" width="2" style="1" customWidth="1"/>
    <col min="7642" max="7642" width="11.7109375" style="1" customWidth="1"/>
    <col min="7643" max="7643" width="24.7109375" style="1" customWidth="1"/>
    <col min="7644" max="7644" width="15.5703125" style="1" customWidth="1"/>
    <col min="7645" max="7645" width="35.85546875" style="1" customWidth="1"/>
    <col min="7646" max="7646" width="8.140625" style="1" customWidth="1"/>
    <col min="7647" max="7647" width="23.140625" style="1" customWidth="1"/>
    <col min="7648" max="7648" width="17.140625" style="1" customWidth="1"/>
    <col min="7649" max="7649" width="25.7109375" style="1" customWidth="1"/>
    <col min="7650" max="7650" width="1.85546875" style="1" customWidth="1"/>
    <col min="7651" max="7896" width="11.42578125" style="1"/>
    <col min="7897" max="7897" width="2" style="1" customWidth="1"/>
    <col min="7898" max="7898" width="11.7109375" style="1" customWidth="1"/>
    <col min="7899" max="7899" width="24.7109375" style="1" customWidth="1"/>
    <col min="7900" max="7900" width="15.5703125" style="1" customWidth="1"/>
    <col min="7901" max="7901" width="35.85546875" style="1" customWidth="1"/>
    <col min="7902" max="7902" width="8.140625" style="1" customWidth="1"/>
    <col min="7903" max="7903" width="23.140625" style="1" customWidth="1"/>
    <col min="7904" max="7904" width="17.140625" style="1" customWidth="1"/>
    <col min="7905" max="7905" width="25.7109375" style="1" customWidth="1"/>
    <col min="7906" max="7906" width="1.85546875" style="1" customWidth="1"/>
    <col min="7907" max="8152" width="11.42578125" style="1"/>
    <col min="8153" max="8153" width="2" style="1" customWidth="1"/>
    <col min="8154" max="8154" width="11.7109375" style="1" customWidth="1"/>
    <col min="8155" max="8155" width="24.7109375" style="1" customWidth="1"/>
    <col min="8156" max="8156" width="15.5703125" style="1" customWidth="1"/>
    <col min="8157" max="8157" width="35.85546875" style="1" customWidth="1"/>
    <col min="8158" max="8158" width="8.140625" style="1" customWidth="1"/>
    <col min="8159" max="8159" width="23.140625" style="1" customWidth="1"/>
    <col min="8160" max="8160" width="17.140625" style="1" customWidth="1"/>
    <col min="8161" max="8161" width="25.7109375" style="1" customWidth="1"/>
    <col min="8162" max="8162" width="1.85546875" style="1" customWidth="1"/>
    <col min="8163" max="8408" width="11.42578125" style="1"/>
    <col min="8409" max="8409" width="2" style="1" customWidth="1"/>
    <col min="8410" max="8410" width="11.7109375" style="1" customWidth="1"/>
    <col min="8411" max="8411" width="24.7109375" style="1" customWidth="1"/>
    <col min="8412" max="8412" width="15.5703125" style="1" customWidth="1"/>
    <col min="8413" max="8413" width="35.85546875" style="1" customWidth="1"/>
    <col min="8414" max="8414" width="8.140625" style="1" customWidth="1"/>
    <col min="8415" max="8415" width="23.140625" style="1" customWidth="1"/>
    <col min="8416" max="8416" width="17.140625" style="1" customWidth="1"/>
    <col min="8417" max="8417" width="25.7109375" style="1" customWidth="1"/>
    <col min="8418" max="8418" width="1.85546875" style="1" customWidth="1"/>
    <col min="8419" max="8664" width="11.42578125" style="1"/>
    <col min="8665" max="8665" width="2" style="1" customWidth="1"/>
    <col min="8666" max="8666" width="11.7109375" style="1" customWidth="1"/>
    <col min="8667" max="8667" width="24.7109375" style="1" customWidth="1"/>
    <col min="8668" max="8668" width="15.5703125" style="1" customWidth="1"/>
    <col min="8669" max="8669" width="35.85546875" style="1" customWidth="1"/>
    <col min="8670" max="8670" width="8.140625" style="1" customWidth="1"/>
    <col min="8671" max="8671" width="23.140625" style="1" customWidth="1"/>
    <col min="8672" max="8672" width="17.140625" style="1" customWidth="1"/>
    <col min="8673" max="8673" width="25.7109375" style="1" customWidth="1"/>
    <col min="8674" max="8674" width="1.85546875" style="1" customWidth="1"/>
    <col min="8675" max="8920" width="11.42578125" style="1"/>
    <col min="8921" max="8921" width="2" style="1" customWidth="1"/>
    <col min="8922" max="8922" width="11.7109375" style="1" customWidth="1"/>
    <col min="8923" max="8923" width="24.7109375" style="1" customWidth="1"/>
    <col min="8924" max="8924" width="15.5703125" style="1" customWidth="1"/>
    <col min="8925" max="8925" width="35.85546875" style="1" customWidth="1"/>
    <col min="8926" max="8926" width="8.140625" style="1" customWidth="1"/>
    <col min="8927" max="8927" width="23.140625" style="1" customWidth="1"/>
    <col min="8928" max="8928" width="17.140625" style="1" customWidth="1"/>
    <col min="8929" max="8929" width="25.7109375" style="1" customWidth="1"/>
    <col min="8930" max="8930" width="1.85546875" style="1" customWidth="1"/>
    <col min="8931" max="9176" width="11.42578125" style="1"/>
    <col min="9177" max="9177" width="2" style="1" customWidth="1"/>
    <col min="9178" max="9178" width="11.7109375" style="1" customWidth="1"/>
    <col min="9179" max="9179" width="24.7109375" style="1" customWidth="1"/>
    <col min="9180" max="9180" width="15.5703125" style="1" customWidth="1"/>
    <col min="9181" max="9181" width="35.85546875" style="1" customWidth="1"/>
    <col min="9182" max="9182" width="8.140625" style="1" customWidth="1"/>
    <col min="9183" max="9183" width="23.140625" style="1" customWidth="1"/>
    <col min="9184" max="9184" width="17.140625" style="1" customWidth="1"/>
    <col min="9185" max="9185" width="25.7109375" style="1" customWidth="1"/>
    <col min="9186" max="9186" width="1.85546875" style="1" customWidth="1"/>
    <col min="9187" max="9432" width="11.42578125" style="1"/>
    <col min="9433" max="9433" width="2" style="1" customWidth="1"/>
    <col min="9434" max="9434" width="11.7109375" style="1" customWidth="1"/>
    <col min="9435" max="9435" width="24.7109375" style="1" customWidth="1"/>
    <col min="9436" max="9436" width="15.5703125" style="1" customWidth="1"/>
    <col min="9437" max="9437" width="35.85546875" style="1" customWidth="1"/>
    <col min="9438" max="9438" width="8.140625" style="1" customWidth="1"/>
    <col min="9439" max="9439" width="23.140625" style="1" customWidth="1"/>
    <col min="9440" max="9440" width="17.140625" style="1" customWidth="1"/>
    <col min="9441" max="9441" width="25.7109375" style="1" customWidth="1"/>
    <col min="9442" max="9442" width="1.85546875" style="1" customWidth="1"/>
    <col min="9443" max="9688" width="11.42578125" style="1"/>
    <col min="9689" max="9689" width="2" style="1" customWidth="1"/>
    <col min="9690" max="9690" width="11.7109375" style="1" customWidth="1"/>
    <col min="9691" max="9691" width="24.7109375" style="1" customWidth="1"/>
    <col min="9692" max="9692" width="15.5703125" style="1" customWidth="1"/>
    <col min="9693" max="9693" width="35.85546875" style="1" customWidth="1"/>
    <col min="9694" max="9694" width="8.140625" style="1" customWidth="1"/>
    <col min="9695" max="9695" width="23.140625" style="1" customWidth="1"/>
    <col min="9696" max="9696" width="17.140625" style="1" customWidth="1"/>
    <col min="9697" max="9697" width="25.7109375" style="1" customWidth="1"/>
    <col min="9698" max="9698" width="1.85546875" style="1" customWidth="1"/>
    <col min="9699" max="9944" width="11.42578125" style="1"/>
    <col min="9945" max="9945" width="2" style="1" customWidth="1"/>
    <col min="9946" max="9946" width="11.7109375" style="1" customWidth="1"/>
    <col min="9947" max="9947" width="24.7109375" style="1" customWidth="1"/>
    <col min="9948" max="9948" width="15.5703125" style="1" customWidth="1"/>
    <col min="9949" max="9949" width="35.85546875" style="1" customWidth="1"/>
    <col min="9950" max="9950" width="8.140625" style="1" customWidth="1"/>
    <col min="9951" max="9951" width="23.140625" style="1" customWidth="1"/>
    <col min="9952" max="9952" width="17.140625" style="1" customWidth="1"/>
    <col min="9953" max="9953" width="25.7109375" style="1" customWidth="1"/>
    <col min="9954" max="9954" width="1.85546875" style="1" customWidth="1"/>
    <col min="9955" max="10200" width="11.42578125" style="1"/>
    <col min="10201" max="10201" width="2" style="1" customWidth="1"/>
    <col min="10202" max="10202" width="11.7109375" style="1" customWidth="1"/>
    <col min="10203" max="10203" width="24.7109375" style="1" customWidth="1"/>
    <col min="10204" max="10204" width="15.5703125" style="1" customWidth="1"/>
    <col min="10205" max="10205" width="35.85546875" style="1" customWidth="1"/>
    <col min="10206" max="10206" width="8.140625" style="1" customWidth="1"/>
    <col min="10207" max="10207" width="23.140625" style="1" customWidth="1"/>
    <col min="10208" max="10208" width="17.140625" style="1" customWidth="1"/>
    <col min="10209" max="10209" width="25.7109375" style="1" customWidth="1"/>
    <col min="10210" max="10210" width="1.85546875" style="1" customWidth="1"/>
    <col min="10211" max="10456" width="11.42578125" style="1"/>
    <col min="10457" max="10457" width="2" style="1" customWidth="1"/>
    <col min="10458" max="10458" width="11.7109375" style="1" customWidth="1"/>
    <col min="10459" max="10459" width="24.7109375" style="1" customWidth="1"/>
    <col min="10460" max="10460" width="15.5703125" style="1" customWidth="1"/>
    <col min="10461" max="10461" width="35.85546875" style="1" customWidth="1"/>
    <col min="10462" max="10462" width="8.140625" style="1" customWidth="1"/>
    <col min="10463" max="10463" width="23.140625" style="1" customWidth="1"/>
    <col min="10464" max="10464" width="17.140625" style="1" customWidth="1"/>
    <col min="10465" max="10465" width="25.7109375" style="1" customWidth="1"/>
    <col min="10466" max="10466" width="1.85546875" style="1" customWidth="1"/>
    <col min="10467" max="10712" width="11.42578125" style="1"/>
    <col min="10713" max="10713" width="2" style="1" customWidth="1"/>
    <col min="10714" max="10714" width="11.7109375" style="1" customWidth="1"/>
    <col min="10715" max="10715" width="24.7109375" style="1" customWidth="1"/>
    <col min="10716" max="10716" width="15.5703125" style="1" customWidth="1"/>
    <col min="10717" max="10717" width="35.85546875" style="1" customWidth="1"/>
    <col min="10718" max="10718" width="8.140625" style="1" customWidth="1"/>
    <col min="10719" max="10719" width="23.140625" style="1" customWidth="1"/>
    <col min="10720" max="10720" width="17.140625" style="1" customWidth="1"/>
    <col min="10721" max="10721" width="25.7109375" style="1" customWidth="1"/>
    <col min="10722" max="10722" width="1.85546875" style="1" customWidth="1"/>
    <col min="10723" max="10968" width="11.42578125" style="1"/>
    <col min="10969" max="10969" width="2" style="1" customWidth="1"/>
    <col min="10970" max="10970" width="11.7109375" style="1" customWidth="1"/>
    <col min="10971" max="10971" width="24.7109375" style="1" customWidth="1"/>
    <col min="10972" max="10972" width="15.5703125" style="1" customWidth="1"/>
    <col min="10973" max="10973" width="35.85546875" style="1" customWidth="1"/>
    <col min="10974" max="10974" width="8.140625" style="1" customWidth="1"/>
    <col min="10975" max="10975" width="23.140625" style="1" customWidth="1"/>
    <col min="10976" max="10976" width="17.140625" style="1" customWidth="1"/>
    <col min="10977" max="10977" width="25.7109375" style="1" customWidth="1"/>
    <col min="10978" max="10978" width="1.85546875" style="1" customWidth="1"/>
    <col min="10979" max="11224" width="11.42578125" style="1"/>
    <col min="11225" max="11225" width="2" style="1" customWidth="1"/>
    <col min="11226" max="11226" width="11.7109375" style="1" customWidth="1"/>
    <col min="11227" max="11227" width="24.7109375" style="1" customWidth="1"/>
    <col min="11228" max="11228" width="15.5703125" style="1" customWidth="1"/>
    <col min="11229" max="11229" width="35.85546875" style="1" customWidth="1"/>
    <col min="11230" max="11230" width="8.140625" style="1" customWidth="1"/>
    <col min="11231" max="11231" width="23.140625" style="1" customWidth="1"/>
    <col min="11232" max="11232" width="17.140625" style="1" customWidth="1"/>
    <col min="11233" max="11233" width="25.7109375" style="1" customWidth="1"/>
    <col min="11234" max="11234" width="1.85546875" style="1" customWidth="1"/>
    <col min="11235" max="11480" width="11.42578125" style="1"/>
    <col min="11481" max="11481" width="2" style="1" customWidth="1"/>
    <col min="11482" max="11482" width="11.7109375" style="1" customWidth="1"/>
    <col min="11483" max="11483" width="24.7109375" style="1" customWidth="1"/>
    <col min="11484" max="11484" width="15.5703125" style="1" customWidth="1"/>
    <col min="11485" max="11485" width="35.85546875" style="1" customWidth="1"/>
    <col min="11486" max="11486" width="8.140625" style="1" customWidth="1"/>
    <col min="11487" max="11487" width="23.140625" style="1" customWidth="1"/>
    <col min="11488" max="11488" width="17.140625" style="1" customWidth="1"/>
    <col min="11489" max="11489" width="25.7109375" style="1" customWidth="1"/>
    <col min="11490" max="11490" width="1.85546875" style="1" customWidth="1"/>
    <col min="11491" max="11736" width="11.42578125" style="1"/>
    <col min="11737" max="11737" width="2" style="1" customWidth="1"/>
    <col min="11738" max="11738" width="11.7109375" style="1" customWidth="1"/>
    <col min="11739" max="11739" width="24.7109375" style="1" customWidth="1"/>
    <col min="11740" max="11740" width="15.5703125" style="1" customWidth="1"/>
    <col min="11741" max="11741" width="35.85546875" style="1" customWidth="1"/>
    <col min="11742" max="11742" width="8.140625" style="1" customWidth="1"/>
    <col min="11743" max="11743" width="23.140625" style="1" customWidth="1"/>
    <col min="11744" max="11744" width="17.140625" style="1" customWidth="1"/>
    <col min="11745" max="11745" width="25.7109375" style="1" customWidth="1"/>
    <col min="11746" max="11746" width="1.85546875" style="1" customWidth="1"/>
    <col min="11747" max="11992" width="11.42578125" style="1"/>
    <col min="11993" max="11993" width="2" style="1" customWidth="1"/>
    <col min="11994" max="11994" width="11.7109375" style="1" customWidth="1"/>
    <col min="11995" max="11995" width="24.7109375" style="1" customWidth="1"/>
    <col min="11996" max="11996" width="15.5703125" style="1" customWidth="1"/>
    <col min="11997" max="11997" width="35.85546875" style="1" customWidth="1"/>
    <col min="11998" max="11998" width="8.140625" style="1" customWidth="1"/>
    <col min="11999" max="11999" width="23.140625" style="1" customWidth="1"/>
    <col min="12000" max="12000" width="17.140625" style="1" customWidth="1"/>
    <col min="12001" max="12001" width="25.7109375" style="1" customWidth="1"/>
    <col min="12002" max="12002" width="1.85546875" style="1" customWidth="1"/>
    <col min="12003" max="12248" width="11.42578125" style="1"/>
    <col min="12249" max="12249" width="2" style="1" customWidth="1"/>
    <col min="12250" max="12250" width="11.7109375" style="1" customWidth="1"/>
    <col min="12251" max="12251" width="24.7109375" style="1" customWidth="1"/>
    <col min="12252" max="12252" width="15.5703125" style="1" customWidth="1"/>
    <col min="12253" max="12253" width="35.85546875" style="1" customWidth="1"/>
    <col min="12254" max="12254" width="8.140625" style="1" customWidth="1"/>
    <col min="12255" max="12255" width="23.140625" style="1" customWidth="1"/>
    <col min="12256" max="12256" width="17.140625" style="1" customWidth="1"/>
    <col min="12257" max="12257" width="25.7109375" style="1" customWidth="1"/>
    <col min="12258" max="12258" width="1.85546875" style="1" customWidth="1"/>
    <col min="12259" max="12504" width="11.42578125" style="1"/>
    <col min="12505" max="12505" width="2" style="1" customWidth="1"/>
    <col min="12506" max="12506" width="11.7109375" style="1" customWidth="1"/>
    <col min="12507" max="12507" width="24.7109375" style="1" customWidth="1"/>
    <col min="12508" max="12508" width="15.5703125" style="1" customWidth="1"/>
    <col min="12509" max="12509" width="35.85546875" style="1" customWidth="1"/>
    <col min="12510" max="12510" width="8.140625" style="1" customWidth="1"/>
    <col min="12511" max="12511" width="23.140625" style="1" customWidth="1"/>
    <col min="12512" max="12512" width="17.140625" style="1" customWidth="1"/>
    <col min="12513" max="12513" width="25.7109375" style="1" customWidth="1"/>
    <col min="12514" max="12514" width="1.85546875" style="1" customWidth="1"/>
    <col min="12515" max="12760" width="11.42578125" style="1"/>
    <col min="12761" max="12761" width="2" style="1" customWidth="1"/>
    <col min="12762" max="12762" width="11.7109375" style="1" customWidth="1"/>
    <col min="12763" max="12763" width="24.7109375" style="1" customWidth="1"/>
    <col min="12764" max="12764" width="15.5703125" style="1" customWidth="1"/>
    <col min="12765" max="12765" width="35.85546875" style="1" customWidth="1"/>
    <col min="12766" max="12766" width="8.140625" style="1" customWidth="1"/>
    <col min="12767" max="12767" width="23.140625" style="1" customWidth="1"/>
    <col min="12768" max="12768" width="17.140625" style="1" customWidth="1"/>
    <col min="12769" max="12769" width="25.7109375" style="1" customWidth="1"/>
    <col min="12770" max="12770" width="1.85546875" style="1" customWidth="1"/>
    <col min="12771" max="13016" width="11.42578125" style="1"/>
    <col min="13017" max="13017" width="2" style="1" customWidth="1"/>
    <col min="13018" max="13018" width="11.7109375" style="1" customWidth="1"/>
    <col min="13019" max="13019" width="24.7109375" style="1" customWidth="1"/>
    <col min="13020" max="13020" width="15.5703125" style="1" customWidth="1"/>
    <col min="13021" max="13021" width="35.85546875" style="1" customWidth="1"/>
    <col min="13022" max="13022" width="8.140625" style="1" customWidth="1"/>
    <col min="13023" max="13023" width="23.140625" style="1" customWidth="1"/>
    <col min="13024" max="13024" width="17.140625" style="1" customWidth="1"/>
    <col min="13025" max="13025" width="25.7109375" style="1" customWidth="1"/>
    <col min="13026" max="13026" width="1.85546875" style="1" customWidth="1"/>
    <col min="13027" max="13272" width="11.42578125" style="1"/>
    <col min="13273" max="13273" width="2" style="1" customWidth="1"/>
    <col min="13274" max="13274" width="11.7109375" style="1" customWidth="1"/>
    <col min="13275" max="13275" width="24.7109375" style="1" customWidth="1"/>
    <col min="13276" max="13276" width="15.5703125" style="1" customWidth="1"/>
    <col min="13277" max="13277" width="35.85546875" style="1" customWidth="1"/>
    <col min="13278" max="13278" width="8.140625" style="1" customWidth="1"/>
    <col min="13279" max="13279" width="23.140625" style="1" customWidth="1"/>
    <col min="13280" max="13280" width="17.140625" style="1" customWidth="1"/>
    <col min="13281" max="13281" width="25.7109375" style="1" customWidth="1"/>
    <col min="13282" max="13282" width="1.85546875" style="1" customWidth="1"/>
    <col min="13283" max="13528" width="11.42578125" style="1"/>
    <col min="13529" max="13529" width="2" style="1" customWidth="1"/>
    <col min="13530" max="13530" width="11.7109375" style="1" customWidth="1"/>
    <col min="13531" max="13531" width="24.7109375" style="1" customWidth="1"/>
    <col min="13532" max="13532" width="15.5703125" style="1" customWidth="1"/>
    <col min="13533" max="13533" width="35.85546875" style="1" customWidth="1"/>
    <col min="13534" max="13534" width="8.140625" style="1" customWidth="1"/>
    <col min="13535" max="13535" width="23.140625" style="1" customWidth="1"/>
    <col min="13536" max="13536" width="17.140625" style="1" customWidth="1"/>
    <col min="13537" max="13537" width="25.7109375" style="1" customWidth="1"/>
    <col min="13538" max="13538" width="1.85546875" style="1" customWidth="1"/>
    <col min="13539" max="13784" width="11.42578125" style="1"/>
    <col min="13785" max="13785" width="2" style="1" customWidth="1"/>
    <col min="13786" max="13786" width="11.7109375" style="1" customWidth="1"/>
    <col min="13787" max="13787" width="24.7109375" style="1" customWidth="1"/>
    <col min="13788" max="13788" width="15.5703125" style="1" customWidth="1"/>
    <col min="13789" max="13789" width="35.85546875" style="1" customWidth="1"/>
    <col min="13790" max="13790" width="8.140625" style="1" customWidth="1"/>
    <col min="13791" max="13791" width="23.140625" style="1" customWidth="1"/>
    <col min="13792" max="13792" width="17.140625" style="1" customWidth="1"/>
    <col min="13793" max="13793" width="25.7109375" style="1" customWidth="1"/>
    <col min="13794" max="13794" width="1.85546875" style="1" customWidth="1"/>
    <col min="13795" max="14040" width="11.42578125" style="1"/>
    <col min="14041" max="14041" width="2" style="1" customWidth="1"/>
    <col min="14042" max="14042" width="11.7109375" style="1" customWidth="1"/>
    <col min="14043" max="14043" width="24.7109375" style="1" customWidth="1"/>
    <col min="14044" max="14044" width="15.5703125" style="1" customWidth="1"/>
    <col min="14045" max="14045" width="35.85546875" style="1" customWidth="1"/>
    <col min="14046" max="14046" width="8.140625" style="1" customWidth="1"/>
    <col min="14047" max="14047" width="23.140625" style="1" customWidth="1"/>
    <col min="14048" max="14048" width="17.140625" style="1" customWidth="1"/>
    <col min="14049" max="14049" width="25.7109375" style="1" customWidth="1"/>
    <col min="14050" max="14050" width="1.85546875" style="1" customWidth="1"/>
    <col min="14051" max="14296" width="11.42578125" style="1"/>
    <col min="14297" max="14297" width="2" style="1" customWidth="1"/>
    <col min="14298" max="14298" width="11.7109375" style="1" customWidth="1"/>
    <col min="14299" max="14299" width="24.7109375" style="1" customWidth="1"/>
    <col min="14300" max="14300" width="15.5703125" style="1" customWidth="1"/>
    <col min="14301" max="14301" width="35.85546875" style="1" customWidth="1"/>
    <col min="14302" max="14302" width="8.140625" style="1" customWidth="1"/>
    <col min="14303" max="14303" width="23.140625" style="1" customWidth="1"/>
    <col min="14304" max="14304" width="17.140625" style="1" customWidth="1"/>
    <col min="14305" max="14305" width="25.7109375" style="1" customWidth="1"/>
    <col min="14306" max="14306" width="1.85546875" style="1" customWidth="1"/>
    <col min="14307" max="14552" width="11.42578125" style="1"/>
    <col min="14553" max="14553" width="2" style="1" customWidth="1"/>
    <col min="14554" max="14554" width="11.7109375" style="1" customWidth="1"/>
    <col min="14555" max="14555" width="24.7109375" style="1" customWidth="1"/>
    <col min="14556" max="14556" width="15.5703125" style="1" customWidth="1"/>
    <col min="14557" max="14557" width="35.85546875" style="1" customWidth="1"/>
    <col min="14558" max="14558" width="8.140625" style="1" customWidth="1"/>
    <col min="14559" max="14559" width="23.140625" style="1" customWidth="1"/>
    <col min="14560" max="14560" width="17.140625" style="1" customWidth="1"/>
    <col min="14561" max="14561" width="25.7109375" style="1" customWidth="1"/>
    <col min="14562" max="14562" width="1.85546875" style="1" customWidth="1"/>
    <col min="14563" max="14808" width="11.42578125" style="1"/>
    <col min="14809" max="14809" width="2" style="1" customWidth="1"/>
    <col min="14810" max="14810" width="11.7109375" style="1" customWidth="1"/>
    <col min="14811" max="14811" width="24.7109375" style="1" customWidth="1"/>
    <col min="14812" max="14812" width="15.5703125" style="1" customWidth="1"/>
    <col min="14813" max="14813" width="35.85546875" style="1" customWidth="1"/>
    <col min="14814" max="14814" width="8.140625" style="1" customWidth="1"/>
    <col min="14815" max="14815" width="23.140625" style="1" customWidth="1"/>
    <col min="14816" max="14816" width="17.140625" style="1" customWidth="1"/>
    <col min="14817" max="14817" width="25.7109375" style="1" customWidth="1"/>
    <col min="14818" max="14818" width="1.85546875" style="1" customWidth="1"/>
    <col min="14819" max="15064" width="11.42578125" style="1"/>
    <col min="15065" max="15065" width="2" style="1" customWidth="1"/>
    <col min="15066" max="15066" width="11.7109375" style="1" customWidth="1"/>
    <col min="15067" max="15067" width="24.7109375" style="1" customWidth="1"/>
    <col min="15068" max="15068" width="15.5703125" style="1" customWidth="1"/>
    <col min="15069" max="15069" width="35.85546875" style="1" customWidth="1"/>
    <col min="15070" max="15070" width="8.140625" style="1" customWidth="1"/>
    <col min="15071" max="15071" width="23.140625" style="1" customWidth="1"/>
    <col min="15072" max="15072" width="17.140625" style="1" customWidth="1"/>
    <col min="15073" max="15073" width="25.7109375" style="1" customWidth="1"/>
    <col min="15074" max="15074" width="1.85546875" style="1" customWidth="1"/>
    <col min="15075" max="15320" width="11.42578125" style="1"/>
    <col min="15321" max="15321" width="2" style="1" customWidth="1"/>
    <col min="15322" max="15322" width="11.7109375" style="1" customWidth="1"/>
    <col min="15323" max="15323" width="24.7109375" style="1" customWidth="1"/>
    <col min="15324" max="15324" width="15.5703125" style="1" customWidth="1"/>
    <col min="15325" max="15325" width="35.85546875" style="1" customWidth="1"/>
    <col min="15326" max="15326" width="8.140625" style="1" customWidth="1"/>
    <col min="15327" max="15327" width="23.140625" style="1" customWidth="1"/>
    <col min="15328" max="15328" width="17.140625" style="1" customWidth="1"/>
    <col min="15329" max="15329" width="25.7109375" style="1" customWidth="1"/>
    <col min="15330" max="15330" width="1.85546875" style="1" customWidth="1"/>
    <col min="15331" max="15576" width="11.42578125" style="1"/>
    <col min="15577" max="15577" width="2" style="1" customWidth="1"/>
    <col min="15578" max="15578" width="11.7109375" style="1" customWidth="1"/>
    <col min="15579" max="15579" width="24.7109375" style="1" customWidth="1"/>
    <col min="15580" max="15580" width="15.5703125" style="1" customWidth="1"/>
    <col min="15581" max="15581" width="35.85546875" style="1" customWidth="1"/>
    <col min="15582" max="15582" width="8.140625" style="1" customWidth="1"/>
    <col min="15583" max="15583" width="23.140625" style="1" customWidth="1"/>
    <col min="15584" max="15584" width="17.140625" style="1" customWidth="1"/>
    <col min="15585" max="15585" width="25.7109375" style="1" customWidth="1"/>
    <col min="15586" max="15586" width="1.85546875" style="1" customWidth="1"/>
    <col min="15587" max="15832" width="11.42578125" style="1"/>
    <col min="15833" max="15833" width="2" style="1" customWidth="1"/>
    <col min="15834" max="15834" width="11.7109375" style="1" customWidth="1"/>
    <col min="15835" max="15835" width="24.7109375" style="1" customWidth="1"/>
    <col min="15836" max="15836" width="15.5703125" style="1" customWidth="1"/>
    <col min="15837" max="15837" width="35.85546875" style="1" customWidth="1"/>
    <col min="15838" max="15838" width="8.140625" style="1" customWidth="1"/>
    <col min="15839" max="15839" width="23.140625" style="1" customWidth="1"/>
    <col min="15840" max="15840" width="17.140625" style="1" customWidth="1"/>
    <col min="15841" max="15841" width="25.7109375" style="1" customWidth="1"/>
    <col min="15842" max="15842" width="1.85546875" style="1" customWidth="1"/>
    <col min="15843" max="16088" width="11.42578125" style="1"/>
    <col min="16089" max="16089" width="2" style="1" customWidth="1"/>
    <col min="16090" max="16090" width="11.7109375" style="1" customWidth="1"/>
    <col min="16091" max="16091" width="24.7109375" style="1" customWidth="1"/>
    <col min="16092" max="16092" width="15.5703125" style="1" customWidth="1"/>
    <col min="16093" max="16093" width="35.85546875" style="1" customWidth="1"/>
    <col min="16094" max="16094" width="8.140625" style="1" customWidth="1"/>
    <col min="16095" max="16095" width="23.140625" style="1" customWidth="1"/>
    <col min="16096" max="16096" width="17.140625" style="1" customWidth="1"/>
    <col min="16097" max="16097" width="25.7109375" style="1" customWidth="1"/>
    <col min="16098" max="16098" width="1.85546875" style="1" customWidth="1"/>
    <col min="16099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3.25" customHeight="1" x14ac:dyDescent="0.3"/>
    <row r="7" spans="2:7" ht="22.5" x14ac:dyDescent="0.4">
      <c r="B7" s="199" t="s">
        <v>0</v>
      </c>
      <c r="C7" s="199"/>
      <c r="D7" s="199"/>
      <c r="E7" s="199"/>
      <c r="F7" s="199"/>
      <c r="G7" s="199"/>
    </row>
    <row r="8" spans="2:7" ht="22.5" x14ac:dyDescent="0.4">
      <c r="B8" s="199" t="s">
        <v>1</v>
      </c>
      <c r="C8" s="199"/>
      <c r="D8" s="199"/>
      <c r="E8" s="199"/>
      <c r="F8" s="199"/>
      <c r="G8" s="199"/>
    </row>
    <row r="9" spans="2:7" ht="22.5" x14ac:dyDescent="0.4">
      <c r="B9" s="199" t="s">
        <v>2</v>
      </c>
      <c r="C9" s="199"/>
      <c r="D9" s="199"/>
      <c r="E9" s="199"/>
      <c r="F9" s="199"/>
      <c r="G9" s="199"/>
    </row>
    <row r="10" spans="2:7" ht="22.5" x14ac:dyDescent="0.4">
      <c r="B10" s="199" t="s">
        <v>3</v>
      </c>
      <c r="C10" s="199"/>
      <c r="D10" s="199"/>
      <c r="E10" s="199"/>
      <c r="F10" s="199"/>
      <c r="G10" s="199"/>
    </row>
    <row r="11" spans="2:7" ht="17.25" thickBot="1" x14ac:dyDescent="0.35"/>
    <row r="12" spans="2:7" ht="19.5" thickBot="1" x14ac:dyDescent="0.4">
      <c r="B12" s="2" t="s">
        <v>4</v>
      </c>
      <c r="C12" s="3" t="s">
        <v>5</v>
      </c>
      <c r="D12" s="4" t="s">
        <v>6</v>
      </c>
      <c r="E12" s="4" t="s">
        <v>7</v>
      </c>
      <c r="F12" s="5" t="s">
        <v>8</v>
      </c>
      <c r="G12" s="6" t="s">
        <v>9</v>
      </c>
    </row>
    <row r="13" spans="2:7" ht="19.5" thickBot="1" x14ac:dyDescent="0.4">
      <c r="B13" s="7"/>
      <c r="C13" s="8"/>
      <c r="D13" s="9"/>
      <c r="E13" s="9"/>
      <c r="F13" s="10"/>
      <c r="G13" s="10"/>
    </row>
    <row r="14" spans="2:7" ht="17.25" customHeight="1" x14ac:dyDescent="0.3">
      <c r="B14" s="11" t="s">
        <v>10</v>
      </c>
      <c r="C14" s="12">
        <v>41298</v>
      </c>
      <c r="D14" s="13" t="s">
        <v>11</v>
      </c>
      <c r="E14" s="14" t="s">
        <v>12</v>
      </c>
      <c r="F14" s="15">
        <v>54885.4</v>
      </c>
      <c r="G14" s="16"/>
    </row>
    <row r="15" spans="2:7" ht="17.25" customHeight="1" x14ac:dyDescent="0.3">
      <c r="B15" s="17" t="s">
        <v>13</v>
      </c>
      <c r="C15" s="18">
        <v>41410</v>
      </c>
      <c r="D15" s="19" t="s">
        <v>14</v>
      </c>
      <c r="E15" s="20" t="s">
        <v>15</v>
      </c>
      <c r="F15" s="21">
        <v>453295.58</v>
      </c>
      <c r="G15" s="22"/>
    </row>
    <row r="16" spans="2:7" ht="17.25" customHeight="1" x14ac:dyDescent="0.3">
      <c r="B16" s="23" t="s">
        <v>16</v>
      </c>
      <c r="C16" s="24">
        <v>41484</v>
      </c>
      <c r="D16" s="25" t="s">
        <v>17</v>
      </c>
      <c r="E16" s="26" t="s">
        <v>12</v>
      </c>
      <c r="F16" s="27">
        <v>582796.1</v>
      </c>
      <c r="G16" s="22"/>
    </row>
    <row r="17" spans="2:7" ht="17.25" customHeight="1" x14ac:dyDescent="0.3">
      <c r="B17" s="23" t="s">
        <v>18</v>
      </c>
      <c r="C17" s="28">
        <v>41548</v>
      </c>
      <c r="D17" s="25" t="s">
        <v>19</v>
      </c>
      <c r="E17" s="20" t="s">
        <v>12</v>
      </c>
      <c r="F17" s="29">
        <v>130508</v>
      </c>
      <c r="G17" s="22"/>
    </row>
    <row r="18" spans="2:7" ht="17.25" customHeight="1" x14ac:dyDescent="0.3">
      <c r="B18" s="23" t="s">
        <v>20</v>
      </c>
      <c r="C18" s="24">
        <v>41576</v>
      </c>
      <c r="D18" s="25" t="s">
        <v>21</v>
      </c>
      <c r="E18" s="20" t="s">
        <v>12</v>
      </c>
      <c r="F18" s="29">
        <v>175973.4</v>
      </c>
      <c r="G18" s="22"/>
    </row>
    <row r="19" spans="2:7" ht="17.25" customHeight="1" x14ac:dyDescent="0.3">
      <c r="B19" s="23" t="s">
        <v>22</v>
      </c>
      <c r="C19" s="24">
        <v>41729</v>
      </c>
      <c r="D19" s="25" t="s">
        <v>23</v>
      </c>
      <c r="E19" s="26" t="s">
        <v>24</v>
      </c>
      <c r="F19" s="27">
        <v>113073.5</v>
      </c>
      <c r="G19" s="22"/>
    </row>
    <row r="20" spans="2:7" ht="17.25" customHeight="1" x14ac:dyDescent="0.3">
      <c r="B20" s="23" t="s">
        <v>25</v>
      </c>
      <c r="C20" s="24">
        <v>41976</v>
      </c>
      <c r="D20" s="25" t="s">
        <v>26</v>
      </c>
      <c r="E20" s="26" t="s">
        <v>12</v>
      </c>
      <c r="F20" s="29">
        <v>10856</v>
      </c>
      <c r="G20" s="22"/>
    </row>
    <row r="21" spans="2:7" ht="17.25" customHeight="1" x14ac:dyDescent="0.3">
      <c r="B21" s="23" t="s">
        <v>27</v>
      </c>
      <c r="C21" s="24">
        <v>42037</v>
      </c>
      <c r="D21" s="30" t="s">
        <v>28</v>
      </c>
      <c r="E21" s="26" t="s">
        <v>29</v>
      </c>
      <c r="F21" s="27">
        <v>476468.9</v>
      </c>
      <c r="G21" s="22"/>
    </row>
    <row r="22" spans="2:7" ht="17.25" customHeight="1" x14ac:dyDescent="0.3">
      <c r="B22" s="23" t="s">
        <v>30</v>
      </c>
      <c r="C22" s="24">
        <v>42125</v>
      </c>
      <c r="D22" s="25" t="s">
        <v>31</v>
      </c>
      <c r="E22" s="26" t="s">
        <v>12</v>
      </c>
      <c r="F22" s="27">
        <v>595720.64</v>
      </c>
      <c r="G22" s="22"/>
    </row>
    <row r="23" spans="2:7" ht="17.25" customHeight="1" x14ac:dyDescent="0.3">
      <c r="B23" s="23" t="s">
        <v>32</v>
      </c>
      <c r="C23" s="28">
        <v>42208</v>
      </c>
      <c r="D23" s="25" t="s">
        <v>33</v>
      </c>
      <c r="E23" s="26" t="s">
        <v>12</v>
      </c>
      <c r="F23" s="31">
        <v>593000</v>
      </c>
      <c r="G23" s="22"/>
    </row>
    <row r="24" spans="2:7" ht="17.25" customHeight="1" x14ac:dyDescent="0.3">
      <c r="B24" s="23" t="s">
        <v>34</v>
      </c>
      <c r="C24" s="24">
        <v>42248</v>
      </c>
      <c r="D24" s="25" t="s">
        <v>35</v>
      </c>
      <c r="E24" s="26" t="s">
        <v>12</v>
      </c>
      <c r="F24" s="27">
        <v>269394.2</v>
      </c>
      <c r="G24" s="22"/>
    </row>
    <row r="25" spans="2:7" ht="17.25" customHeight="1" x14ac:dyDescent="0.3">
      <c r="B25" s="23" t="s">
        <v>36</v>
      </c>
      <c r="C25" s="24">
        <v>42338</v>
      </c>
      <c r="D25" s="25" t="s">
        <v>37</v>
      </c>
      <c r="E25" s="26" t="s">
        <v>38</v>
      </c>
      <c r="F25" s="32">
        <v>2242000</v>
      </c>
      <c r="G25" s="22"/>
    </row>
    <row r="26" spans="2:7" ht="17.25" customHeight="1" x14ac:dyDescent="0.3">
      <c r="B26" s="23" t="s">
        <v>39</v>
      </c>
      <c r="C26" s="33">
        <v>42353</v>
      </c>
      <c r="D26" s="25" t="s">
        <v>40</v>
      </c>
      <c r="E26" s="20" t="s">
        <v>12</v>
      </c>
      <c r="F26" s="34">
        <v>137352</v>
      </c>
      <c r="G26" s="22"/>
    </row>
    <row r="27" spans="2:7" ht="17.25" customHeight="1" x14ac:dyDescent="0.3">
      <c r="B27" s="23" t="s">
        <v>41</v>
      </c>
      <c r="C27" s="33">
        <v>42356</v>
      </c>
      <c r="D27" s="25" t="s">
        <v>40</v>
      </c>
      <c r="E27" s="20" t="s">
        <v>12</v>
      </c>
      <c r="F27" s="34">
        <v>104430</v>
      </c>
      <c r="G27" s="22"/>
    </row>
    <row r="28" spans="2:7" ht="17.25" customHeight="1" x14ac:dyDescent="0.3">
      <c r="B28" s="23" t="s">
        <v>42</v>
      </c>
      <c r="C28" s="33">
        <v>42360</v>
      </c>
      <c r="D28" s="25" t="s">
        <v>40</v>
      </c>
      <c r="E28" s="20" t="s">
        <v>12</v>
      </c>
      <c r="F28" s="34">
        <v>53996.800000000003</v>
      </c>
      <c r="G28" s="22"/>
    </row>
    <row r="29" spans="2:7" ht="17.25" customHeight="1" x14ac:dyDescent="0.3">
      <c r="B29" s="23" t="s">
        <v>43</v>
      </c>
      <c r="C29" s="33">
        <v>42360</v>
      </c>
      <c r="D29" s="25" t="s">
        <v>40</v>
      </c>
      <c r="E29" s="26" t="s">
        <v>12</v>
      </c>
      <c r="F29" s="34">
        <v>73301.600000000006</v>
      </c>
      <c r="G29" s="22"/>
    </row>
    <row r="30" spans="2:7" ht="17.25" customHeight="1" x14ac:dyDescent="0.3">
      <c r="B30" s="23" t="s">
        <v>44</v>
      </c>
      <c r="C30" s="33">
        <v>42366</v>
      </c>
      <c r="D30" s="25" t="s">
        <v>40</v>
      </c>
      <c r="E30" s="26" t="s">
        <v>12</v>
      </c>
      <c r="F30" s="34">
        <v>8572.7000000000007</v>
      </c>
      <c r="G30" s="22"/>
    </row>
    <row r="31" spans="2:7" ht="17.25" customHeight="1" x14ac:dyDescent="0.3">
      <c r="B31" s="23" t="s">
        <v>45</v>
      </c>
      <c r="C31" s="33">
        <v>42368</v>
      </c>
      <c r="D31" s="25" t="s">
        <v>40</v>
      </c>
      <c r="E31" s="26" t="s">
        <v>12</v>
      </c>
      <c r="F31" s="34">
        <v>18325.400000000001</v>
      </c>
      <c r="G31" s="22"/>
    </row>
    <row r="32" spans="2:7" ht="17.25" customHeight="1" x14ac:dyDescent="0.3">
      <c r="B32" s="23" t="s">
        <v>46</v>
      </c>
      <c r="C32" s="33">
        <v>42368</v>
      </c>
      <c r="D32" s="25" t="s">
        <v>40</v>
      </c>
      <c r="E32" s="26" t="s">
        <v>12</v>
      </c>
      <c r="F32" s="34">
        <v>7198</v>
      </c>
      <c r="G32" s="22"/>
    </row>
    <row r="33" spans="2:7" ht="17.25" customHeight="1" x14ac:dyDescent="0.3">
      <c r="B33" s="23" t="s">
        <v>47</v>
      </c>
      <c r="C33" s="24">
        <v>42368</v>
      </c>
      <c r="D33" s="30" t="s">
        <v>48</v>
      </c>
      <c r="E33" s="26" t="s">
        <v>12</v>
      </c>
      <c r="F33" s="34">
        <v>87497</v>
      </c>
      <c r="G33" s="22"/>
    </row>
    <row r="34" spans="2:7" ht="17.25" customHeight="1" x14ac:dyDescent="0.3">
      <c r="B34" s="23" t="s">
        <v>49</v>
      </c>
      <c r="C34" s="28">
        <v>42401</v>
      </c>
      <c r="D34" s="25" t="s">
        <v>50</v>
      </c>
      <c r="E34" s="26" t="s">
        <v>51</v>
      </c>
      <c r="F34" s="34">
        <v>25000</v>
      </c>
      <c r="G34" s="22"/>
    </row>
    <row r="35" spans="2:7" ht="17.25" customHeight="1" x14ac:dyDescent="0.3">
      <c r="B35" s="23" t="s">
        <v>52</v>
      </c>
      <c r="C35" s="28">
        <v>42409</v>
      </c>
      <c r="D35" s="25" t="s">
        <v>53</v>
      </c>
      <c r="E35" s="26" t="s">
        <v>12</v>
      </c>
      <c r="F35" s="35">
        <v>440871.6</v>
      </c>
      <c r="G35" s="22"/>
    </row>
    <row r="36" spans="2:7" ht="17.25" customHeight="1" x14ac:dyDescent="0.3">
      <c r="B36" s="23" t="s">
        <v>54</v>
      </c>
      <c r="C36" s="28">
        <v>42409</v>
      </c>
      <c r="D36" s="25" t="s">
        <v>53</v>
      </c>
      <c r="E36" s="26" t="s">
        <v>12</v>
      </c>
      <c r="F36" s="35">
        <v>1580049.5</v>
      </c>
      <c r="G36" s="22"/>
    </row>
    <row r="37" spans="2:7" ht="17.25" customHeight="1" x14ac:dyDescent="0.3">
      <c r="B37" s="23" t="s">
        <v>10</v>
      </c>
      <c r="C37" s="28">
        <v>42409</v>
      </c>
      <c r="D37" s="25" t="s">
        <v>53</v>
      </c>
      <c r="E37" s="26" t="s">
        <v>12</v>
      </c>
      <c r="F37" s="35">
        <v>879713.6</v>
      </c>
      <c r="G37" s="22"/>
    </row>
    <row r="38" spans="2:7" ht="17.25" customHeight="1" x14ac:dyDescent="0.3">
      <c r="B38" s="23" t="s">
        <v>55</v>
      </c>
      <c r="C38" s="28">
        <v>42409</v>
      </c>
      <c r="D38" s="25" t="s">
        <v>53</v>
      </c>
      <c r="E38" s="26" t="s">
        <v>12</v>
      </c>
      <c r="F38" s="35">
        <v>355770</v>
      </c>
      <c r="G38" s="22"/>
    </row>
    <row r="39" spans="2:7" ht="17.25" customHeight="1" x14ac:dyDescent="0.3">
      <c r="B39" s="23" t="s">
        <v>56</v>
      </c>
      <c r="C39" s="28">
        <v>42409</v>
      </c>
      <c r="D39" s="25" t="s">
        <v>53</v>
      </c>
      <c r="E39" s="26" t="s">
        <v>12</v>
      </c>
      <c r="F39" s="35">
        <v>323054.5</v>
      </c>
      <c r="G39" s="22"/>
    </row>
    <row r="40" spans="2:7" ht="17.25" customHeight="1" x14ac:dyDescent="0.3">
      <c r="B40" s="23" t="s">
        <v>57</v>
      </c>
      <c r="C40" s="28">
        <v>42409</v>
      </c>
      <c r="D40" s="25" t="s">
        <v>50</v>
      </c>
      <c r="E40" s="26" t="s">
        <v>51</v>
      </c>
      <c r="F40" s="34">
        <v>25000</v>
      </c>
      <c r="G40" s="22"/>
    </row>
    <row r="41" spans="2:7" ht="17.25" customHeight="1" x14ac:dyDescent="0.3">
      <c r="B41" s="23" t="s">
        <v>58</v>
      </c>
      <c r="C41" s="28">
        <v>42410</v>
      </c>
      <c r="D41" s="25" t="s">
        <v>59</v>
      </c>
      <c r="E41" s="26" t="s">
        <v>12</v>
      </c>
      <c r="F41" s="34">
        <v>650850.30000000005</v>
      </c>
      <c r="G41" s="22"/>
    </row>
    <row r="42" spans="2:7" ht="17.25" customHeight="1" x14ac:dyDescent="0.3">
      <c r="B42" s="23" t="s">
        <v>60</v>
      </c>
      <c r="C42" s="28">
        <v>42426</v>
      </c>
      <c r="D42" s="25" t="s">
        <v>53</v>
      </c>
      <c r="E42" s="26" t="s">
        <v>12</v>
      </c>
      <c r="F42" s="35">
        <v>134668.68</v>
      </c>
      <c r="G42" s="36"/>
    </row>
    <row r="43" spans="2:7" ht="17.25" customHeight="1" x14ac:dyDescent="0.3">
      <c r="B43" s="23" t="s">
        <v>61</v>
      </c>
      <c r="C43" s="24">
        <v>42429</v>
      </c>
      <c r="D43" s="30" t="s">
        <v>48</v>
      </c>
      <c r="E43" s="26" t="s">
        <v>12</v>
      </c>
      <c r="F43" s="29">
        <v>69797</v>
      </c>
      <c r="G43" s="36"/>
    </row>
    <row r="44" spans="2:7" ht="17.25" customHeight="1" x14ac:dyDescent="0.3">
      <c r="B44" s="37" t="s">
        <v>62</v>
      </c>
      <c r="C44" s="24">
        <v>42432</v>
      </c>
      <c r="D44" s="25" t="s">
        <v>63</v>
      </c>
      <c r="E44" s="26" t="s">
        <v>12</v>
      </c>
      <c r="F44" s="32">
        <v>1127136</v>
      </c>
      <c r="G44" s="36"/>
    </row>
    <row r="45" spans="2:7" ht="17.25" customHeight="1" x14ac:dyDescent="0.3">
      <c r="B45" s="23" t="s">
        <v>64</v>
      </c>
      <c r="C45" s="28">
        <v>42433</v>
      </c>
      <c r="D45" s="25" t="s">
        <v>53</v>
      </c>
      <c r="E45" s="26" t="s">
        <v>12</v>
      </c>
      <c r="F45" s="35">
        <v>547520</v>
      </c>
      <c r="G45" s="36"/>
    </row>
    <row r="46" spans="2:7" ht="17.25" customHeight="1" x14ac:dyDescent="0.3">
      <c r="B46" s="23" t="s">
        <v>65</v>
      </c>
      <c r="C46" s="28">
        <v>42438</v>
      </c>
      <c r="D46" s="25" t="s">
        <v>53</v>
      </c>
      <c r="E46" s="26" t="s">
        <v>12</v>
      </c>
      <c r="F46" s="35">
        <v>557506.93000000005</v>
      </c>
      <c r="G46" s="36"/>
    </row>
    <row r="47" spans="2:7" ht="17.25" customHeight="1" x14ac:dyDescent="0.3">
      <c r="B47" s="23" t="s">
        <v>66</v>
      </c>
      <c r="C47" s="28">
        <v>42438</v>
      </c>
      <c r="D47" s="25" t="s">
        <v>53</v>
      </c>
      <c r="E47" s="26" t="s">
        <v>12</v>
      </c>
      <c r="F47" s="35">
        <v>609880.05000000005</v>
      </c>
      <c r="G47" s="36"/>
    </row>
    <row r="48" spans="2:7" ht="17.25" customHeight="1" x14ac:dyDescent="0.3">
      <c r="B48" s="23" t="s">
        <v>67</v>
      </c>
      <c r="C48" s="28">
        <v>42438</v>
      </c>
      <c r="D48" s="25" t="s">
        <v>53</v>
      </c>
      <c r="E48" s="26" t="s">
        <v>12</v>
      </c>
      <c r="F48" s="35">
        <v>674665</v>
      </c>
      <c r="G48" s="36"/>
    </row>
    <row r="49" spans="2:7" ht="17.25" customHeight="1" x14ac:dyDescent="0.3">
      <c r="B49" s="23" t="s">
        <v>68</v>
      </c>
      <c r="C49" s="28">
        <v>42438</v>
      </c>
      <c r="D49" s="25" t="s">
        <v>53</v>
      </c>
      <c r="E49" s="26" t="s">
        <v>12</v>
      </c>
      <c r="F49" s="35">
        <v>258502.6</v>
      </c>
      <c r="G49" s="36"/>
    </row>
    <row r="50" spans="2:7" ht="17.25" customHeight="1" x14ac:dyDescent="0.3">
      <c r="B50" s="23" t="s">
        <v>69</v>
      </c>
      <c r="C50" s="28">
        <v>42447</v>
      </c>
      <c r="D50" s="25" t="s">
        <v>53</v>
      </c>
      <c r="E50" s="26" t="s">
        <v>12</v>
      </c>
      <c r="F50" s="35">
        <v>169920</v>
      </c>
      <c r="G50" s="36"/>
    </row>
    <row r="51" spans="2:7" ht="17.25" customHeight="1" x14ac:dyDescent="0.3">
      <c r="B51" s="23" t="s">
        <v>70</v>
      </c>
      <c r="C51" s="28">
        <v>42447</v>
      </c>
      <c r="D51" s="25" t="s">
        <v>53</v>
      </c>
      <c r="E51" s="26" t="s">
        <v>12</v>
      </c>
      <c r="F51" s="35">
        <v>477900</v>
      </c>
      <c r="G51" s="36"/>
    </row>
    <row r="52" spans="2:7" ht="17.25" customHeight="1" x14ac:dyDescent="0.3">
      <c r="B52" s="23" t="s">
        <v>71</v>
      </c>
      <c r="C52" s="28">
        <v>42447</v>
      </c>
      <c r="D52" s="25" t="s">
        <v>53</v>
      </c>
      <c r="E52" s="26" t="s">
        <v>12</v>
      </c>
      <c r="F52" s="35">
        <v>226206</v>
      </c>
      <c r="G52" s="36"/>
    </row>
    <row r="53" spans="2:7" ht="17.25" customHeight="1" x14ac:dyDescent="0.3">
      <c r="B53" s="23" t="s">
        <v>72</v>
      </c>
      <c r="C53" s="28">
        <v>42447</v>
      </c>
      <c r="D53" s="25" t="s">
        <v>53</v>
      </c>
      <c r="E53" s="26" t="s">
        <v>12</v>
      </c>
      <c r="F53" s="35">
        <v>854314.10100000002</v>
      </c>
      <c r="G53" s="36"/>
    </row>
    <row r="54" spans="2:7" ht="17.25" customHeight="1" x14ac:dyDescent="0.3">
      <c r="B54" s="23" t="s">
        <v>73</v>
      </c>
      <c r="C54" s="28">
        <v>42447</v>
      </c>
      <c r="D54" s="25" t="s">
        <v>53</v>
      </c>
      <c r="E54" s="26" t="s">
        <v>12</v>
      </c>
      <c r="F54" s="35">
        <v>571592</v>
      </c>
      <c r="G54" s="36"/>
    </row>
    <row r="55" spans="2:7" ht="17.25" customHeight="1" x14ac:dyDescent="0.3">
      <c r="B55" s="23" t="s">
        <v>74</v>
      </c>
      <c r="C55" s="28">
        <v>42447</v>
      </c>
      <c r="D55" s="25" t="s">
        <v>53</v>
      </c>
      <c r="E55" s="26" t="s">
        <v>12</v>
      </c>
      <c r="F55" s="35">
        <v>697380</v>
      </c>
      <c r="G55" s="36"/>
    </row>
    <row r="56" spans="2:7" ht="17.25" customHeight="1" x14ac:dyDescent="0.3">
      <c r="B56" s="23" t="s">
        <v>75</v>
      </c>
      <c r="C56" s="28">
        <v>42464</v>
      </c>
      <c r="D56" s="25" t="s">
        <v>53</v>
      </c>
      <c r="E56" s="26" t="s">
        <v>12</v>
      </c>
      <c r="F56" s="35">
        <v>414640.2</v>
      </c>
      <c r="G56" s="36"/>
    </row>
    <row r="57" spans="2:7" ht="17.25" customHeight="1" x14ac:dyDescent="0.3">
      <c r="B57" s="23" t="s">
        <v>76</v>
      </c>
      <c r="C57" s="28">
        <v>42474</v>
      </c>
      <c r="D57" s="25" t="s">
        <v>53</v>
      </c>
      <c r="E57" s="26" t="s">
        <v>12</v>
      </c>
      <c r="F57" s="38">
        <v>114679.48</v>
      </c>
      <c r="G57" s="36"/>
    </row>
    <row r="58" spans="2:7" ht="17.25" customHeight="1" x14ac:dyDescent="0.3">
      <c r="B58" s="23" t="s">
        <v>77</v>
      </c>
      <c r="C58" s="28">
        <v>42490</v>
      </c>
      <c r="D58" s="25" t="s">
        <v>53</v>
      </c>
      <c r="E58" s="26" t="s">
        <v>12</v>
      </c>
      <c r="F58" s="35">
        <v>1017750</v>
      </c>
      <c r="G58" s="36"/>
    </row>
    <row r="59" spans="2:7" ht="17.25" customHeight="1" x14ac:dyDescent="0.3">
      <c r="B59" s="23" t="s">
        <v>78</v>
      </c>
      <c r="C59" s="28">
        <v>42494</v>
      </c>
      <c r="D59" s="25" t="s">
        <v>53</v>
      </c>
      <c r="E59" s="26" t="s">
        <v>12</v>
      </c>
      <c r="F59" s="35">
        <v>142780</v>
      </c>
      <c r="G59" s="36"/>
    </row>
    <row r="60" spans="2:7" ht="17.25" customHeight="1" x14ac:dyDescent="0.3">
      <c r="B60" s="23" t="s">
        <v>79</v>
      </c>
      <c r="C60" s="28">
        <v>42494</v>
      </c>
      <c r="D60" s="25" t="s">
        <v>53</v>
      </c>
      <c r="E60" s="26" t="s">
        <v>12</v>
      </c>
      <c r="F60" s="35">
        <v>589882</v>
      </c>
      <c r="G60" s="36"/>
    </row>
    <row r="61" spans="2:7" ht="17.25" customHeight="1" x14ac:dyDescent="0.3">
      <c r="B61" s="23" t="s">
        <v>80</v>
      </c>
      <c r="C61" s="28">
        <v>42494</v>
      </c>
      <c r="D61" s="25" t="s">
        <v>53</v>
      </c>
      <c r="E61" s="26" t="s">
        <v>12</v>
      </c>
      <c r="F61" s="35">
        <v>589882</v>
      </c>
      <c r="G61" s="36"/>
    </row>
    <row r="62" spans="2:7" ht="17.25" customHeight="1" x14ac:dyDescent="0.3">
      <c r="B62" s="23" t="s">
        <v>81</v>
      </c>
      <c r="C62" s="28">
        <v>42494</v>
      </c>
      <c r="D62" s="25" t="s">
        <v>53</v>
      </c>
      <c r="E62" s="26" t="s">
        <v>12</v>
      </c>
      <c r="F62" s="35">
        <v>1179764</v>
      </c>
      <c r="G62" s="36"/>
    </row>
    <row r="63" spans="2:7" ht="17.25" customHeight="1" x14ac:dyDescent="0.3">
      <c r="B63" s="23" t="s">
        <v>82</v>
      </c>
      <c r="C63" s="28">
        <v>42557</v>
      </c>
      <c r="D63" s="25" t="s">
        <v>83</v>
      </c>
      <c r="E63" s="26" t="s">
        <v>84</v>
      </c>
      <c r="F63" s="34">
        <v>8711.57</v>
      </c>
      <c r="G63" s="36"/>
    </row>
    <row r="64" spans="2:7" ht="17.25" customHeight="1" x14ac:dyDescent="0.3">
      <c r="B64" s="23" t="s">
        <v>85</v>
      </c>
      <c r="C64" s="28">
        <v>42582</v>
      </c>
      <c r="D64" s="25" t="s">
        <v>86</v>
      </c>
      <c r="E64" s="26" t="s">
        <v>29</v>
      </c>
      <c r="F64" s="29">
        <v>720272</v>
      </c>
      <c r="G64" s="36"/>
    </row>
    <row r="65" spans="2:7" ht="17.25" customHeight="1" x14ac:dyDescent="0.3">
      <c r="B65" s="23" t="s">
        <v>87</v>
      </c>
      <c r="C65" s="28">
        <v>42583</v>
      </c>
      <c r="D65" s="25" t="s">
        <v>88</v>
      </c>
      <c r="E65" s="26" t="s">
        <v>12</v>
      </c>
      <c r="F65" s="34">
        <v>249700.14</v>
      </c>
      <c r="G65" s="36"/>
    </row>
    <row r="66" spans="2:7" ht="17.25" customHeight="1" x14ac:dyDescent="0.3">
      <c r="B66" s="23" t="s">
        <v>89</v>
      </c>
      <c r="C66" s="28">
        <v>42585</v>
      </c>
      <c r="D66" s="25" t="s">
        <v>53</v>
      </c>
      <c r="E66" s="26" t="s">
        <v>12</v>
      </c>
      <c r="F66" s="35">
        <v>295000</v>
      </c>
      <c r="G66" s="36"/>
    </row>
    <row r="67" spans="2:7" ht="17.25" customHeight="1" x14ac:dyDescent="0.3">
      <c r="B67" s="23" t="s">
        <v>90</v>
      </c>
      <c r="C67" s="28">
        <v>42608</v>
      </c>
      <c r="D67" s="25" t="s">
        <v>53</v>
      </c>
      <c r="E67" s="26" t="s">
        <v>12</v>
      </c>
      <c r="F67" s="35">
        <v>141835.98000000001</v>
      </c>
      <c r="G67" s="36"/>
    </row>
    <row r="68" spans="2:7" ht="17.25" customHeight="1" x14ac:dyDescent="0.3">
      <c r="B68" s="23" t="s">
        <v>91</v>
      </c>
      <c r="C68" s="24">
        <v>42633</v>
      </c>
      <c r="D68" s="25" t="s">
        <v>92</v>
      </c>
      <c r="E68" s="26" t="s">
        <v>12</v>
      </c>
      <c r="F68" s="32">
        <v>306800</v>
      </c>
      <c r="G68" s="36"/>
    </row>
    <row r="69" spans="2:7" ht="17.25" customHeight="1" x14ac:dyDescent="0.3">
      <c r="B69" s="23" t="s">
        <v>93</v>
      </c>
      <c r="C69" s="28">
        <v>42641</v>
      </c>
      <c r="D69" s="25" t="s">
        <v>53</v>
      </c>
      <c r="E69" s="26" t="s">
        <v>12</v>
      </c>
      <c r="F69" s="35">
        <v>76772.44</v>
      </c>
      <c r="G69" s="36"/>
    </row>
    <row r="70" spans="2:7" ht="17.25" customHeight="1" x14ac:dyDescent="0.3">
      <c r="B70" s="23" t="s">
        <v>94</v>
      </c>
      <c r="C70" s="28">
        <v>42685</v>
      </c>
      <c r="D70" s="25" t="s">
        <v>53</v>
      </c>
      <c r="E70" s="26" t="s">
        <v>12</v>
      </c>
      <c r="F70" s="35">
        <v>1808268.64</v>
      </c>
      <c r="G70" s="36"/>
    </row>
    <row r="71" spans="2:7" ht="17.25" customHeight="1" x14ac:dyDescent="0.3">
      <c r="B71" s="23" t="s">
        <v>95</v>
      </c>
      <c r="C71" s="24">
        <v>42710</v>
      </c>
      <c r="D71" s="30" t="s">
        <v>48</v>
      </c>
      <c r="E71" s="26" t="s">
        <v>12</v>
      </c>
      <c r="F71" s="34">
        <v>20709</v>
      </c>
      <c r="G71" s="36"/>
    </row>
    <row r="72" spans="2:7" ht="17.25" customHeight="1" x14ac:dyDescent="0.3">
      <c r="B72" s="23" t="s">
        <v>96</v>
      </c>
      <c r="C72" s="28">
        <v>42716</v>
      </c>
      <c r="D72" s="25" t="s">
        <v>88</v>
      </c>
      <c r="E72" s="26" t="s">
        <v>12</v>
      </c>
      <c r="F72" s="34">
        <v>3899381.22</v>
      </c>
      <c r="G72" s="36"/>
    </row>
    <row r="73" spans="2:7" ht="17.25" customHeight="1" x14ac:dyDescent="0.3">
      <c r="B73" s="39" t="s">
        <v>97</v>
      </c>
      <c r="C73" s="24">
        <v>42767</v>
      </c>
      <c r="D73" s="40" t="s">
        <v>98</v>
      </c>
      <c r="E73" s="26" t="s">
        <v>12</v>
      </c>
      <c r="F73" s="41">
        <v>128030</v>
      </c>
      <c r="G73" s="36"/>
    </row>
    <row r="74" spans="2:7" ht="17.25" customHeight="1" x14ac:dyDescent="0.3">
      <c r="B74" s="39" t="s">
        <v>99</v>
      </c>
      <c r="C74" s="24">
        <v>42767</v>
      </c>
      <c r="D74" s="40" t="s">
        <v>98</v>
      </c>
      <c r="E74" s="26" t="s">
        <v>12</v>
      </c>
      <c r="F74" s="41">
        <v>284616</v>
      </c>
      <c r="G74" s="36"/>
    </row>
    <row r="75" spans="2:7" ht="17.25" customHeight="1" x14ac:dyDescent="0.3">
      <c r="B75" s="39" t="s">
        <v>100</v>
      </c>
      <c r="C75" s="24">
        <v>42767</v>
      </c>
      <c r="D75" s="40" t="s">
        <v>98</v>
      </c>
      <c r="E75" s="26" t="s">
        <v>12</v>
      </c>
      <c r="F75" s="41">
        <v>344324</v>
      </c>
      <c r="G75" s="36"/>
    </row>
    <row r="76" spans="2:7" ht="17.25" customHeight="1" x14ac:dyDescent="0.3">
      <c r="B76" s="39" t="s">
        <v>101</v>
      </c>
      <c r="C76" s="24">
        <v>42767</v>
      </c>
      <c r="D76" s="40" t="s">
        <v>98</v>
      </c>
      <c r="E76" s="26" t="s">
        <v>12</v>
      </c>
      <c r="F76" s="41">
        <v>734375.36</v>
      </c>
      <c r="G76" s="36"/>
    </row>
    <row r="77" spans="2:7" ht="17.25" customHeight="1" x14ac:dyDescent="0.3">
      <c r="B77" s="39" t="s">
        <v>71</v>
      </c>
      <c r="C77" s="24">
        <v>42767</v>
      </c>
      <c r="D77" s="40" t="s">
        <v>98</v>
      </c>
      <c r="E77" s="26" t="s">
        <v>12</v>
      </c>
      <c r="F77" s="41">
        <v>1660679.84</v>
      </c>
      <c r="G77" s="36"/>
    </row>
    <row r="78" spans="2:7" ht="17.25" customHeight="1" x14ac:dyDescent="0.3">
      <c r="B78" s="39" t="s">
        <v>102</v>
      </c>
      <c r="C78" s="24">
        <v>42767</v>
      </c>
      <c r="D78" s="40" t="s">
        <v>98</v>
      </c>
      <c r="E78" s="26" t="s">
        <v>12</v>
      </c>
      <c r="F78" s="41">
        <v>346872.8</v>
      </c>
      <c r="G78" s="36"/>
    </row>
    <row r="79" spans="2:7" ht="17.25" customHeight="1" x14ac:dyDescent="0.3">
      <c r="B79" s="39" t="s">
        <v>89</v>
      </c>
      <c r="C79" s="24">
        <v>42767</v>
      </c>
      <c r="D79" s="40" t="s">
        <v>98</v>
      </c>
      <c r="E79" s="26" t="s">
        <v>12</v>
      </c>
      <c r="F79" s="41">
        <v>346872.8</v>
      </c>
      <c r="G79" s="36"/>
    </row>
    <row r="80" spans="2:7" ht="17.25" customHeight="1" x14ac:dyDescent="0.3">
      <c r="B80" s="39" t="s">
        <v>90</v>
      </c>
      <c r="C80" s="24">
        <v>42767</v>
      </c>
      <c r="D80" s="40" t="s">
        <v>98</v>
      </c>
      <c r="E80" s="26" t="s">
        <v>12</v>
      </c>
      <c r="F80" s="41">
        <v>346872.8</v>
      </c>
      <c r="G80" s="36"/>
    </row>
    <row r="81" spans="2:7" ht="17.25" customHeight="1" x14ac:dyDescent="0.3">
      <c r="B81" s="39" t="s">
        <v>103</v>
      </c>
      <c r="C81" s="24">
        <v>42767</v>
      </c>
      <c r="D81" s="40" t="s">
        <v>98</v>
      </c>
      <c r="E81" s="26" t="s">
        <v>12</v>
      </c>
      <c r="F81" s="41">
        <v>346872.8</v>
      </c>
      <c r="G81" s="36"/>
    </row>
    <row r="82" spans="2:7" ht="17.25" customHeight="1" x14ac:dyDescent="0.3">
      <c r="B82" s="39" t="s">
        <v>104</v>
      </c>
      <c r="C82" s="24">
        <v>42767</v>
      </c>
      <c r="D82" s="40" t="s">
        <v>98</v>
      </c>
      <c r="E82" s="26" t="s">
        <v>12</v>
      </c>
      <c r="F82" s="41">
        <v>346872.8</v>
      </c>
      <c r="G82" s="36"/>
    </row>
    <row r="83" spans="2:7" ht="17.25" customHeight="1" x14ac:dyDescent="0.3">
      <c r="B83" s="39" t="s">
        <v>10</v>
      </c>
      <c r="C83" s="24">
        <v>42767</v>
      </c>
      <c r="D83" s="40" t="s">
        <v>98</v>
      </c>
      <c r="E83" s="26" t="s">
        <v>12</v>
      </c>
      <c r="F83" s="41">
        <v>480365.96</v>
      </c>
      <c r="G83" s="36"/>
    </row>
    <row r="84" spans="2:7" ht="17.25" customHeight="1" x14ac:dyDescent="0.3">
      <c r="B84" s="23" t="s">
        <v>105</v>
      </c>
      <c r="C84" s="28">
        <v>42767</v>
      </c>
      <c r="D84" s="25" t="s">
        <v>53</v>
      </c>
      <c r="E84" s="26" t="s">
        <v>12</v>
      </c>
      <c r="F84" s="35">
        <v>120360</v>
      </c>
      <c r="G84" s="36"/>
    </row>
    <row r="85" spans="2:7" ht="17.25" customHeight="1" x14ac:dyDescent="0.3">
      <c r="B85" s="23" t="s">
        <v>106</v>
      </c>
      <c r="C85" s="28">
        <v>42767</v>
      </c>
      <c r="D85" s="25" t="s">
        <v>53</v>
      </c>
      <c r="E85" s="26" t="s">
        <v>12</v>
      </c>
      <c r="F85" s="35">
        <v>505506.34</v>
      </c>
      <c r="G85" s="36"/>
    </row>
    <row r="86" spans="2:7" ht="17.25" customHeight="1" x14ac:dyDescent="0.3">
      <c r="B86" s="23" t="s">
        <v>107</v>
      </c>
      <c r="C86" s="28">
        <v>42767</v>
      </c>
      <c r="D86" s="25" t="s">
        <v>53</v>
      </c>
      <c r="E86" s="26" t="s">
        <v>12</v>
      </c>
      <c r="F86" s="35">
        <v>505506.34</v>
      </c>
      <c r="G86" s="36"/>
    </row>
    <row r="87" spans="2:7" ht="17.25" customHeight="1" x14ac:dyDescent="0.3">
      <c r="B87" s="23" t="s">
        <v>99</v>
      </c>
      <c r="C87" s="28">
        <v>42767</v>
      </c>
      <c r="D87" s="25" t="s">
        <v>53</v>
      </c>
      <c r="E87" s="26" t="s">
        <v>12</v>
      </c>
      <c r="F87" s="35">
        <v>246557.46</v>
      </c>
      <c r="G87" s="36"/>
    </row>
    <row r="88" spans="2:7" ht="17.25" customHeight="1" x14ac:dyDescent="0.3">
      <c r="B88" s="23" t="s">
        <v>108</v>
      </c>
      <c r="C88" s="28">
        <v>42767</v>
      </c>
      <c r="D88" s="25" t="s">
        <v>53</v>
      </c>
      <c r="E88" s="26" t="s">
        <v>12</v>
      </c>
      <c r="F88" s="35">
        <v>580554.34</v>
      </c>
      <c r="G88" s="36"/>
    </row>
    <row r="89" spans="2:7" ht="17.25" customHeight="1" x14ac:dyDescent="0.3">
      <c r="B89" s="23" t="s">
        <v>101</v>
      </c>
      <c r="C89" s="28">
        <v>42767</v>
      </c>
      <c r="D89" s="25" t="s">
        <v>53</v>
      </c>
      <c r="E89" s="26" t="s">
        <v>12</v>
      </c>
      <c r="F89" s="35">
        <v>286740</v>
      </c>
      <c r="G89" s="36"/>
    </row>
    <row r="90" spans="2:7" ht="17.25" customHeight="1" x14ac:dyDescent="0.3">
      <c r="B90" s="23" t="s">
        <v>100</v>
      </c>
      <c r="C90" s="28">
        <v>42767</v>
      </c>
      <c r="D90" s="25" t="s">
        <v>53</v>
      </c>
      <c r="E90" s="26" t="s">
        <v>12</v>
      </c>
      <c r="F90" s="35">
        <v>286740</v>
      </c>
      <c r="G90" s="36"/>
    </row>
    <row r="91" spans="2:7" ht="17.25" customHeight="1" x14ac:dyDescent="0.3">
      <c r="B91" s="23" t="s">
        <v>109</v>
      </c>
      <c r="C91" s="24">
        <v>42786</v>
      </c>
      <c r="D91" s="30" t="s">
        <v>48</v>
      </c>
      <c r="E91" s="26" t="s">
        <v>12</v>
      </c>
      <c r="F91" s="34">
        <v>253251.6</v>
      </c>
      <c r="G91" s="36"/>
    </row>
    <row r="92" spans="2:7" ht="17.25" customHeight="1" x14ac:dyDescent="0.3">
      <c r="B92" s="23" t="s">
        <v>110</v>
      </c>
      <c r="C92" s="24">
        <v>42786</v>
      </c>
      <c r="D92" s="30" t="s">
        <v>48</v>
      </c>
      <c r="E92" s="26" t="s">
        <v>12</v>
      </c>
      <c r="F92" s="34">
        <v>86022</v>
      </c>
      <c r="G92" s="36"/>
    </row>
    <row r="93" spans="2:7" ht="17.25" customHeight="1" x14ac:dyDescent="0.3">
      <c r="B93" s="23" t="s">
        <v>111</v>
      </c>
      <c r="C93" s="24">
        <v>42786</v>
      </c>
      <c r="D93" s="30" t="s">
        <v>48</v>
      </c>
      <c r="E93" s="26" t="s">
        <v>12</v>
      </c>
      <c r="F93" s="34">
        <v>111510</v>
      </c>
      <c r="G93" s="36"/>
    </row>
    <row r="94" spans="2:7" ht="17.25" customHeight="1" x14ac:dyDescent="0.3">
      <c r="B94" s="23" t="s">
        <v>112</v>
      </c>
      <c r="C94" s="24">
        <v>42786</v>
      </c>
      <c r="D94" s="30" t="s">
        <v>48</v>
      </c>
      <c r="E94" s="26" t="s">
        <v>12</v>
      </c>
      <c r="F94" s="34">
        <v>149860</v>
      </c>
      <c r="G94" s="36"/>
    </row>
    <row r="95" spans="2:7" ht="17.25" customHeight="1" x14ac:dyDescent="0.3">
      <c r="B95" s="23" t="s">
        <v>113</v>
      </c>
      <c r="C95" s="24">
        <v>42786</v>
      </c>
      <c r="D95" s="30" t="s">
        <v>48</v>
      </c>
      <c r="E95" s="26" t="s">
        <v>12</v>
      </c>
      <c r="F95" s="34">
        <v>111510</v>
      </c>
      <c r="G95" s="36"/>
    </row>
    <row r="96" spans="2:7" ht="17.25" customHeight="1" x14ac:dyDescent="0.3">
      <c r="B96" s="23" t="s">
        <v>114</v>
      </c>
      <c r="C96" s="28">
        <v>42787</v>
      </c>
      <c r="D96" s="25" t="s">
        <v>53</v>
      </c>
      <c r="E96" s="26" t="s">
        <v>12</v>
      </c>
      <c r="F96" s="35">
        <v>25370</v>
      </c>
      <c r="G96" s="36"/>
    </row>
    <row r="97" spans="2:7" ht="17.25" customHeight="1" x14ac:dyDescent="0.3">
      <c r="B97" s="23" t="s">
        <v>97</v>
      </c>
      <c r="C97" s="28">
        <v>42811</v>
      </c>
      <c r="D97" s="25" t="s">
        <v>53</v>
      </c>
      <c r="E97" s="26" t="s">
        <v>12</v>
      </c>
      <c r="F97" s="35">
        <v>339840</v>
      </c>
      <c r="G97" s="36"/>
    </row>
    <row r="98" spans="2:7" ht="17.25" customHeight="1" x14ac:dyDescent="0.3">
      <c r="B98" s="42" t="s">
        <v>115</v>
      </c>
      <c r="C98" s="24">
        <v>42825</v>
      </c>
      <c r="D98" s="40" t="s">
        <v>116</v>
      </c>
      <c r="E98" s="26" t="s">
        <v>117</v>
      </c>
      <c r="F98" s="41">
        <v>57500</v>
      </c>
      <c r="G98" s="36"/>
    </row>
    <row r="99" spans="2:7" ht="17.25" customHeight="1" x14ac:dyDescent="0.3">
      <c r="B99" s="42" t="s">
        <v>118</v>
      </c>
      <c r="C99" s="24">
        <v>42825</v>
      </c>
      <c r="D99" s="40" t="s">
        <v>116</v>
      </c>
      <c r="E99" s="26" t="s">
        <v>117</v>
      </c>
      <c r="F99" s="41">
        <v>152500</v>
      </c>
      <c r="G99" s="36"/>
    </row>
    <row r="100" spans="2:7" ht="17.25" customHeight="1" x14ac:dyDescent="0.3">
      <c r="B100" s="42" t="s">
        <v>36</v>
      </c>
      <c r="C100" s="24">
        <v>42825</v>
      </c>
      <c r="D100" s="40" t="s">
        <v>116</v>
      </c>
      <c r="E100" s="26" t="s">
        <v>117</v>
      </c>
      <c r="F100" s="41">
        <v>52500</v>
      </c>
      <c r="G100" s="36"/>
    </row>
    <row r="101" spans="2:7" ht="17.25" customHeight="1" x14ac:dyDescent="0.3">
      <c r="B101" s="23" t="s">
        <v>119</v>
      </c>
      <c r="C101" s="28">
        <v>42826</v>
      </c>
      <c r="D101" s="25" t="s">
        <v>88</v>
      </c>
      <c r="E101" s="26" t="s">
        <v>12</v>
      </c>
      <c r="F101" s="34">
        <v>1783242.55</v>
      </c>
      <c r="G101" s="36"/>
    </row>
    <row r="102" spans="2:7" ht="17.25" customHeight="1" x14ac:dyDescent="0.3">
      <c r="B102" s="42" t="s">
        <v>120</v>
      </c>
      <c r="C102" s="28">
        <v>42842</v>
      </c>
      <c r="D102" s="40" t="s">
        <v>121</v>
      </c>
      <c r="E102" s="26" t="s">
        <v>122</v>
      </c>
      <c r="F102" s="43">
        <v>64310</v>
      </c>
      <c r="G102" s="36"/>
    </row>
    <row r="103" spans="2:7" ht="17.25" customHeight="1" x14ac:dyDescent="0.3">
      <c r="B103" s="23" t="s">
        <v>47</v>
      </c>
      <c r="C103" s="28">
        <v>42853</v>
      </c>
      <c r="D103" s="25" t="s">
        <v>88</v>
      </c>
      <c r="E103" s="26" t="s">
        <v>12</v>
      </c>
      <c r="F103" s="34">
        <v>1758093.4</v>
      </c>
      <c r="G103" s="36"/>
    </row>
    <row r="104" spans="2:7" ht="17.25" customHeight="1" x14ac:dyDescent="0.3">
      <c r="B104" s="44" t="s">
        <v>123</v>
      </c>
      <c r="C104" s="28">
        <v>42853</v>
      </c>
      <c r="D104" s="25" t="s">
        <v>88</v>
      </c>
      <c r="E104" s="26" t="s">
        <v>12</v>
      </c>
      <c r="F104" s="34">
        <v>1897891.27</v>
      </c>
      <c r="G104" s="36"/>
    </row>
    <row r="105" spans="2:7" ht="17.25" customHeight="1" x14ac:dyDescent="0.3">
      <c r="B105" s="44" t="s">
        <v>124</v>
      </c>
      <c r="C105" s="28">
        <v>42853</v>
      </c>
      <c r="D105" s="25" t="s">
        <v>88</v>
      </c>
      <c r="E105" s="26" t="s">
        <v>12</v>
      </c>
      <c r="F105" s="34">
        <v>1948860.35</v>
      </c>
      <c r="G105" s="36"/>
    </row>
    <row r="106" spans="2:7" ht="17.25" customHeight="1" x14ac:dyDescent="0.3">
      <c r="B106" s="23" t="s">
        <v>125</v>
      </c>
      <c r="C106" s="28">
        <v>42880</v>
      </c>
      <c r="D106" s="25" t="s">
        <v>126</v>
      </c>
      <c r="E106" s="26" t="s">
        <v>12</v>
      </c>
      <c r="F106" s="34">
        <v>49850.28</v>
      </c>
      <c r="G106" s="36"/>
    </row>
    <row r="107" spans="2:7" ht="17.25" customHeight="1" x14ac:dyDescent="0.3">
      <c r="B107" s="23" t="s">
        <v>127</v>
      </c>
      <c r="C107" s="28">
        <v>42887</v>
      </c>
      <c r="D107" s="25" t="s">
        <v>53</v>
      </c>
      <c r="E107" s="26" t="s">
        <v>12</v>
      </c>
      <c r="F107" s="35">
        <v>543030.34</v>
      </c>
      <c r="G107" s="36"/>
    </row>
    <row r="108" spans="2:7" ht="17.25" customHeight="1" x14ac:dyDescent="0.3">
      <c r="B108" s="23" t="s">
        <v>102</v>
      </c>
      <c r="C108" s="28">
        <v>42887</v>
      </c>
      <c r="D108" s="25" t="s">
        <v>53</v>
      </c>
      <c r="E108" s="26" t="s">
        <v>12</v>
      </c>
      <c r="F108" s="35">
        <v>246557.46</v>
      </c>
      <c r="G108" s="36"/>
    </row>
    <row r="109" spans="2:7" ht="17.25" customHeight="1" x14ac:dyDescent="0.3">
      <c r="B109" s="23" t="s">
        <v>128</v>
      </c>
      <c r="C109" s="24">
        <v>42909</v>
      </c>
      <c r="D109" s="45" t="s">
        <v>129</v>
      </c>
      <c r="E109" s="26" t="s">
        <v>130</v>
      </c>
      <c r="F109" s="32">
        <v>184080</v>
      </c>
      <c r="G109" s="36"/>
    </row>
    <row r="110" spans="2:7" ht="17.25" customHeight="1" x14ac:dyDescent="0.3">
      <c r="B110" s="23" t="s">
        <v>131</v>
      </c>
      <c r="C110" s="24">
        <v>43011</v>
      </c>
      <c r="D110" s="30" t="s">
        <v>132</v>
      </c>
      <c r="E110" s="26" t="s">
        <v>133</v>
      </c>
      <c r="F110" s="32">
        <v>70800</v>
      </c>
      <c r="G110" s="36"/>
    </row>
    <row r="111" spans="2:7" ht="17.25" customHeight="1" x14ac:dyDescent="0.3">
      <c r="B111" s="23" t="s">
        <v>134</v>
      </c>
      <c r="C111" s="24">
        <v>43040</v>
      </c>
      <c r="D111" s="25" t="s">
        <v>135</v>
      </c>
      <c r="E111" s="26" t="s">
        <v>130</v>
      </c>
      <c r="F111" s="32">
        <v>116820</v>
      </c>
      <c r="G111" s="36"/>
    </row>
    <row r="112" spans="2:7" ht="17.25" customHeight="1" x14ac:dyDescent="0.3">
      <c r="B112" s="23" t="s">
        <v>136</v>
      </c>
      <c r="C112" s="24">
        <v>43059</v>
      </c>
      <c r="D112" s="25" t="s">
        <v>135</v>
      </c>
      <c r="E112" s="26" t="s">
        <v>130</v>
      </c>
      <c r="F112" s="32">
        <v>116820</v>
      </c>
      <c r="G112" s="36"/>
    </row>
    <row r="113" spans="2:7" ht="17.25" customHeight="1" x14ac:dyDescent="0.3">
      <c r="B113" s="23" t="s">
        <v>137</v>
      </c>
      <c r="C113" s="24">
        <v>43059</v>
      </c>
      <c r="D113" s="25" t="s">
        <v>135</v>
      </c>
      <c r="E113" s="26" t="s">
        <v>130</v>
      </c>
      <c r="F113" s="32">
        <v>77880</v>
      </c>
      <c r="G113" s="36"/>
    </row>
    <row r="114" spans="2:7" ht="17.25" customHeight="1" x14ac:dyDescent="0.3">
      <c r="B114" s="42" t="s">
        <v>138</v>
      </c>
      <c r="C114" s="24">
        <v>43066</v>
      </c>
      <c r="D114" s="40" t="s">
        <v>139</v>
      </c>
      <c r="E114" s="46" t="s">
        <v>140</v>
      </c>
      <c r="F114" s="47">
        <v>851236.07</v>
      </c>
      <c r="G114" s="36"/>
    </row>
    <row r="115" spans="2:7" ht="17.25" customHeight="1" x14ac:dyDescent="0.3">
      <c r="B115" s="42" t="s">
        <v>141</v>
      </c>
      <c r="C115" s="28">
        <v>43070</v>
      </c>
      <c r="D115" s="40" t="s">
        <v>142</v>
      </c>
      <c r="E115" s="26" t="s">
        <v>12</v>
      </c>
      <c r="F115" s="43">
        <v>135600.15</v>
      </c>
      <c r="G115" s="36"/>
    </row>
    <row r="116" spans="2:7" ht="17.25" customHeight="1" x14ac:dyDescent="0.3">
      <c r="B116" s="42" t="s">
        <v>54</v>
      </c>
      <c r="C116" s="24">
        <v>43279</v>
      </c>
      <c r="D116" s="48" t="s">
        <v>143</v>
      </c>
      <c r="E116" s="26" t="s">
        <v>117</v>
      </c>
      <c r="F116" s="43">
        <v>118000</v>
      </c>
      <c r="G116" s="36"/>
    </row>
    <row r="117" spans="2:7" ht="17.25" customHeight="1" x14ac:dyDescent="0.3">
      <c r="B117" s="23" t="s">
        <v>144</v>
      </c>
      <c r="C117" s="24">
        <v>43283</v>
      </c>
      <c r="D117" s="30" t="s">
        <v>145</v>
      </c>
      <c r="E117" s="26" t="s">
        <v>12</v>
      </c>
      <c r="F117" s="32">
        <v>600006.40000000002</v>
      </c>
      <c r="G117" s="36"/>
    </row>
    <row r="118" spans="2:7" ht="17.25" customHeight="1" x14ac:dyDescent="0.3">
      <c r="B118" s="23" t="s">
        <v>72</v>
      </c>
      <c r="C118" s="24">
        <v>43296</v>
      </c>
      <c r="D118" s="25" t="s">
        <v>146</v>
      </c>
      <c r="E118" s="26" t="s">
        <v>117</v>
      </c>
      <c r="F118" s="49">
        <v>283200</v>
      </c>
      <c r="G118" s="36"/>
    </row>
    <row r="119" spans="2:7" ht="17.25" customHeight="1" x14ac:dyDescent="0.3">
      <c r="B119" s="23" t="s">
        <v>100</v>
      </c>
      <c r="C119" s="24">
        <v>43418</v>
      </c>
      <c r="D119" s="45" t="s">
        <v>147</v>
      </c>
      <c r="E119" s="26" t="s">
        <v>12</v>
      </c>
      <c r="F119" s="34">
        <v>60333.4</v>
      </c>
      <c r="G119" s="36"/>
    </row>
    <row r="120" spans="2:7" ht="17.25" customHeight="1" x14ac:dyDescent="0.3">
      <c r="B120" s="23" t="s">
        <v>148</v>
      </c>
      <c r="C120" s="28">
        <v>43431</v>
      </c>
      <c r="D120" s="45" t="s">
        <v>147</v>
      </c>
      <c r="E120" s="26" t="s">
        <v>12</v>
      </c>
      <c r="F120" s="34">
        <v>50976</v>
      </c>
      <c r="G120" s="36"/>
    </row>
    <row r="121" spans="2:7" ht="17.25" customHeight="1" x14ac:dyDescent="0.3">
      <c r="B121" s="39" t="s">
        <v>64</v>
      </c>
      <c r="C121" s="50">
        <v>43451</v>
      </c>
      <c r="D121" s="51" t="s">
        <v>149</v>
      </c>
      <c r="E121" s="26" t="s">
        <v>51</v>
      </c>
      <c r="F121" s="41">
        <v>47200</v>
      </c>
      <c r="G121" s="36"/>
    </row>
    <row r="122" spans="2:7" ht="17.25" customHeight="1" x14ac:dyDescent="0.3">
      <c r="B122" s="23" t="s">
        <v>150</v>
      </c>
      <c r="C122" s="28">
        <v>43465</v>
      </c>
      <c r="D122" s="51" t="s">
        <v>151</v>
      </c>
      <c r="E122" s="26" t="s">
        <v>84</v>
      </c>
      <c r="F122" s="31">
        <v>2005.99</v>
      </c>
      <c r="G122" s="36"/>
    </row>
    <row r="123" spans="2:7" ht="17.25" customHeight="1" x14ac:dyDescent="0.3">
      <c r="B123" s="52" t="s">
        <v>152</v>
      </c>
      <c r="C123" s="28">
        <v>43474</v>
      </c>
      <c r="D123" s="45" t="s">
        <v>153</v>
      </c>
      <c r="E123" s="26" t="s">
        <v>122</v>
      </c>
      <c r="F123" s="34">
        <v>15576</v>
      </c>
      <c r="G123" s="36"/>
    </row>
    <row r="124" spans="2:7" ht="17.25" customHeight="1" x14ac:dyDescent="0.3">
      <c r="B124" s="42" t="s">
        <v>74</v>
      </c>
      <c r="C124" s="24">
        <v>43539</v>
      </c>
      <c r="D124" s="53" t="s">
        <v>154</v>
      </c>
      <c r="E124" s="26" t="s">
        <v>155</v>
      </c>
      <c r="F124" s="41">
        <v>48915.75</v>
      </c>
      <c r="G124" s="36"/>
    </row>
    <row r="125" spans="2:7" ht="17.25" customHeight="1" x14ac:dyDescent="0.3">
      <c r="B125" s="42" t="s">
        <v>79</v>
      </c>
      <c r="C125" s="24">
        <v>43539</v>
      </c>
      <c r="D125" s="53" t="s">
        <v>154</v>
      </c>
      <c r="E125" s="26" t="s">
        <v>155</v>
      </c>
      <c r="F125" s="41">
        <v>2865040.68</v>
      </c>
      <c r="G125" s="36"/>
    </row>
    <row r="126" spans="2:7" ht="17.25" customHeight="1" x14ac:dyDescent="0.3">
      <c r="B126" s="23" t="s">
        <v>106</v>
      </c>
      <c r="C126" s="24">
        <v>43617</v>
      </c>
      <c r="D126" s="45" t="s">
        <v>156</v>
      </c>
      <c r="E126" s="26" t="s">
        <v>12</v>
      </c>
      <c r="F126" s="32">
        <v>145140</v>
      </c>
      <c r="G126" s="36"/>
    </row>
    <row r="127" spans="2:7" ht="17.25" customHeight="1" x14ac:dyDescent="0.3">
      <c r="B127" s="37" t="s">
        <v>71</v>
      </c>
      <c r="C127" s="24">
        <v>43677</v>
      </c>
      <c r="D127" s="53" t="s">
        <v>157</v>
      </c>
      <c r="E127" s="26" t="s">
        <v>158</v>
      </c>
      <c r="F127" s="41">
        <v>10384</v>
      </c>
      <c r="G127" s="36"/>
    </row>
    <row r="128" spans="2:7" ht="17.25" customHeight="1" x14ac:dyDescent="0.3">
      <c r="B128" s="23" t="s">
        <v>159</v>
      </c>
      <c r="C128" s="33">
        <v>43830</v>
      </c>
      <c r="D128" s="25" t="s">
        <v>160</v>
      </c>
      <c r="E128" s="26" t="s">
        <v>161</v>
      </c>
      <c r="F128" s="34">
        <v>600785.19999999995</v>
      </c>
      <c r="G128" s="36"/>
    </row>
    <row r="129" spans="2:7" ht="17.25" customHeight="1" x14ac:dyDescent="0.3">
      <c r="B129" s="54" t="s">
        <v>162</v>
      </c>
      <c r="C129" s="24">
        <v>43830</v>
      </c>
      <c r="D129" s="30" t="s">
        <v>163</v>
      </c>
      <c r="E129" s="26" t="s">
        <v>164</v>
      </c>
      <c r="F129" s="27">
        <v>289281106.69</v>
      </c>
      <c r="G129" s="36"/>
    </row>
    <row r="130" spans="2:7" ht="17.25" customHeight="1" x14ac:dyDescent="0.3">
      <c r="B130" s="37" t="s">
        <v>165</v>
      </c>
      <c r="C130" s="33">
        <v>43847</v>
      </c>
      <c r="D130" s="25" t="s">
        <v>166</v>
      </c>
      <c r="E130" s="26" t="s">
        <v>167</v>
      </c>
      <c r="F130" s="32">
        <v>261960</v>
      </c>
      <c r="G130" s="36"/>
    </row>
    <row r="131" spans="2:7" ht="17.25" customHeight="1" x14ac:dyDescent="0.3">
      <c r="B131" s="23" t="s">
        <v>168</v>
      </c>
      <c r="C131" s="33">
        <v>43878</v>
      </c>
      <c r="D131" s="25" t="s">
        <v>169</v>
      </c>
      <c r="E131" s="26" t="s">
        <v>161</v>
      </c>
      <c r="F131" s="34">
        <v>18880</v>
      </c>
      <c r="G131" s="36"/>
    </row>
    <row r="132" spans="2:7" ht="17.25" customHeight="1" x14ac:dyDescent="0.3">
      <c r="B132" s="54" t="s">
        <v>170</v>
      </c>
      <c r="C132" s="24">
        <v>43951</v>
      </c>
      <c r="D132" s="30" t="s">
        <v>171</v>
      </c>
      <c r="E132" s="26" t="s">
        <v>164</v>
      </c>
      <c r="F132" s="32">
        <v>5436006.8499999996</v>
      </c>
      <c r="G132" s="36"/>
    </row>
    <row r="133" spans="2:7" ht="17.25" customHeight="1" x14ac:dyDescent="0.3">
      <c r="B133" s="54" t="s">
        <v>162</v>
      </c>
      <c r="C133" s="24">
        <v>43951</v>
      </c>
      <c r="D133" s="30" t="s">
        <v>172</v>
      </c>
      <c r="E133" s="20" t="s">
        <v>164</v>
      </c>
      <c r="F133" s="27">
        <v>76759219.620000005</v>
      </c>
      <c r="G133" s="36"/>
    </row>
    <row r="134" spans="2:7" ht="17.25" customHeight="1" x14ac:dyDescent="0.3">
      <c r="B134" s="54" t="s">
        <v>170</v>
      </c>
      <c r="C134" s="24">
        <v>43952</v>
      </c>
      <c r="D134" s="30" t="s">
        <v>171</v>
      </c>
      <c r="E134" s="26" t="s">
        <v>164</v>
      </c>
      <c r="F134" s="32">
        <v>193055706.66</v>
      </c>
      <c r="G134" s="36"/>
    </row>
    <row r="135" spans="2:7" ht="17.25" customHeight="1" x14ac:dyDescent="0.3">
      <c r="B135" s="42" t="s">
        <v>173</v>
      </c>
      <c r="C135" s="33">
        <v>44009</v>
      </c>
      <c r="D135" s="30" t="s">
        <v>174</v>
      </c>
      <c r="E135" s="26" t="s">
        <v>175</v>
      </c>
      <c r="F135" s="43">
        <v>740013</v>
      </c>
      <c r="G135" s="36"/>
    </row>
    <row r="136" spans="2:7" ht="17.25" customHeight="1" x14ac:dyDescent="0.3">
      <c r="B136" s="54" t="s">
        <v>170</v>
      </c>
      <c r="C136" s="24">
        <v>44012</v>
      </c>
      <c r="D136" s="30" t="s">
        <v>171</v>
      </c>
      <c r="E136" s="26" t="s">
        <v>164</v>
      </c>
      <c r="F136" s="32">
        <v>64800000</v>
      </c>
      <c r="G136" s="36"/>
    </row>
    <row r="137" spans="2:7" ht="17.25" customHeight="1" x14ac:dyDescent="0.3">
      <c r="B137" s="42" t="s">
        <v>176</v>
      </c>
      <c r="C137" s="33">
        <v>44028</v>
      </c>
      <c r="D137" s="40" t="s">
        <v>177</v>
      </c>
      <c r="E137" s="26" t="s">
        <v>117</v>
      </c>
      <c r="F137" s="41">
        <v>70800</v>
      </c>
      <c r="G137" s="36"/>
    </row>
    <row r="138" spans="2:7" ht="17.25" customHeight="1" x14ac:dyDescent="0.3">
      <c r="B138" s="42" t="s">
        <v>178</v>
      </c>
      <c r="C138" s="33">
        <v>44044</v>
      </c>
      <c r="D138" s="40" t="s">
        <v>179</v>
      </c>
      <c r="E138" s="26" t="s">
        <v>180</v>
      </c>
      <c r="F138" s="43">
        <v>1048550</v>
      </c>
      <c r="G138" s="36"/>
    </row>
    <row r="139" spans="2:7" ht="17.25" customHeight="1" x14ac:dyDescent="0.3">
      <c r="B139" s="42" t="s">
        <v>181</v>
      </c>
      <c r="C139" s="55">
        <v>44104</v>
      </c>
      <c r="D139" s="40" t="s">
        <v>182</v>
      </c>
      <c r="E139" s="26" t="s">
        <v>117</v>
      </c>
      <c r="F139" s="34">
        <v>69620</v>
      </c>
      <c r="G139" s="36"/>
    </row>
    <row r="140" spans="2:7" ht="17.25" customHeight="1" x14ac:dyDescent="0.3">
      <c r="B140" s="39" t="s">
        <v>114</v>
      </c>
      <c r="C140" s="33">
        <v>44104</v>
      </c>
      <c r="D140" s="40" t="s">
        <v>183</v>
      </c>
      <c r="E140" s="26" t="s">
        <v>117</v>
      </c>
      <c r="F140" s="41">
        <v>180000</v>
      </c>
      <c r="G140" s="36"/>
    </row>
    <row r="141" spans="2:7" ht="17.25" customHeight="1" x14ac:dyDescent="0.3">
      <c r="B141" s="44" t="s">
        <v>184</v>
      </c>
      <c r="C141" s="33">
        <v>44131</v>
      </c>
      <c r="D141" s="25" t="s">
        <v>185</v>
      </c>
      <c r="E141" s="26" t="s">
        <v>122</v>
      </c>
      <c r="F141" s="32">
        <v>280000</v>
      </c>
      <c r="G141" s="36"/>
    </row>
    <row r="142" spans="2:7" ht="17.25" customHeight="1" x14ac:dyDescent="0.3">
      <c r="B142" s="42" t="s">
        <v>99</v>
      </c>
      <c r="C142" s="56">
        <v>44136</v>
      </c>
      <c r="D142" s="40" t="s">
        <v>186</v>
      </c>
      <c r="E142" s="26" t="s">
        <v>187</v>
      </c>
      <c r="F142" s="34">
        <v>1014603.06</v>
      </c>
      <c r="G142" s="36"/>
    </row>
    <row r="143" spans="2:7" ht="17.25" customHeight="1" x14ac:dyDescent="0.3">
      <c r="B143" s="23" t="s">
        <v>188</v>
      </c>
      <c r="C143" s="33">
        <v>44140</v>
      </c>
      <c r="D143" s="25" t="s">
        <v>156</v>
      </c>
      <c r="E143" s="26" t="s">
        <v>12</v>
      </c>
      <c r="F143" s="32">
        <v>437780</v>
      </c>
      <c r="G143" s="36"/>
    </row>
    <row r="144" spans="2:7" ht="17.25" customHeight="1" x14ac:dyDescent="0.3">
      <c r="B144" s="23">
        <v>749161668</v>
      </c>
      <c r="C144" s="33">
        <v>44166</v>
      </c>
      <c r="D144" s="53" t="s">
        <v>189</v>
      </c>
      <c r="E144" s="26" t="s">
        <v>190</v>
      </c>
      <c r="F144" s="43">
        <v>394242.96</v>
      </c>
      <c r="G144" s="36"/>
    </row>
    <row r="145" spans="2:7" ht="17.25" customHeight="1" x14ac:dyDescent="0.3">
      <c r="B145" s="23">
        <v>750478981</v>
      </c>
      <c r="C145" s="33">
        <v>44166</v>
      </c>
      <c r="D145" s="53" t="s">
        <v>189</v>
      </c>
      <c r="E145" s="26" t="s">
        <v>190</v>
      </c>
      <c r="F145" s="43">
        <v>421513.88</v>
      </c>
      <c r="G145" s="36"/>
    </row>
    <row r="146" spans="2:7" ht="17.25" customHeight="1" x14ac:dyDescent="0.3">
      <c r="B146" s="23">
        <v>754589905</v>
      </c>
      <c r="C146" s="33">
        <v>44166</v>
      </c>
      <c r="D146" s="53" t="s">
        <v>189</v>
      </c>
      <c r="E146" s="26" t="s">
        <v>190</v>
      </c>
      <c r="F146" s="43">
        <v>556850.63</v>
      </c>
      <c r="G146" s="36"/>
    </row>
    <row r="147" spans="2:7" ht="17.25" customHeight="1" x14ac:dyDescent="0.3">
      <c r="B147" s="23">
        <v>758498492</v>
      </c>
      <c r="C147" s="33">
        <v>44166</v>
      </c>
      <c r="D147" s="53" t="s">
        <v>189</v>
      </c>
      <c r="E147" s="26" t="s">
        <v>190</v>
      </c>
      <c r="F147" s="43">
        <v>87182.55</v>
      </c>
      <c r="G147" s="36"/>
    </row>
    <row r="148" spans="2:7" ht="17.25" customHeight="1" x14ac:dyDescent="0.3">
      <c r="B148" s="23">
        <v>758831486</v>
      </c>
      <c r="C148" s="33">
        <v>44166</v>
      </c>
      <c r="D148" s="53" t="s">
        <v>189</v>
      </c>
      <c r="E148" s="26" t="s">
        <v>190</v>
      </c>
      <c r="F148" s="43">
        <v>48327.56</v>
      </c>
      <c r="G148" s="36"/>
    </row>
    <row r="149" spans="2:7" ht="17.25" customHeight="1" x14ac:dyDescent="0.3">
      <c r="B149" s="42">
        <v>759584761</v>
      </c>
      <c r="C149" s="33">
        <v>44166</v>
      </c>
      <c r="D149" s="53" t="s">
        <v>189</v>
      </c>
      <c r="E149" s="26" t="s">
        <v>190</v>
      </c>
      <c r="F149" s="43">
        <v>103017.72</v>
      </c>
      <c r="G149" s="36"/>
    </row>
    <row r="150" spans="2:7" ht="17.25" customHeight="1" x14ac:dyDescent="0.3">
      <c r="B150" s="23">
        <v>767515299</v>
      </c>
      <c r="C150" s="33">
        <v>44166</v>
      </c>
      <c r="D150" s="53" t="s">
        <v>189</v>
      </c>
      <c r="E150" s="26" t="s">
        <v>190</v>
      </c>
      <c r="F150" s="43">
        <v>179248.27</v>
      </c>
      <c r="G150" s="36"/>
    </row>
    <row r="151" spans="2:7" ht="17.25" customHeight="1" x14ac:dyDescent="0.3">
      <c r="B151" s="39" t="s">
        <v>191</v>
      </c>
      <c r="C151" s="50">
        <v>44166</v>
      </c>
      <c r="D151" s="57" t="s">
        <v>192</v>
      </c>
      <c r="E151" s="26" t="s">
        <v>117</v>
      </c>
      <c r="F151" s="32">
        <v>148644.03</v>
      </c>
      <c r="G151" s="36"/>
    </row>
    <row r="152" spans="2:7" ht="17.25" customHeight="1" x14ac:dyDescent="0.3">
      <c r="B152" s="42" t="s">
        <v>64</v>
      </c>
      <c r="C152" s="33">
        <v>44197</v>
      </c>
      <c r="D152" s="53" t="s">
        <v>193</v>
      </c>
      <c r="E152" s="26" t="s">
        <v>12</v>
      </c>
      <c r="F152" s="32">
        <v>23600</v>
      </c>
      <c r="G152" s="36"/>
    </row>
    <row r="153" spans="2:7" ht="17.25" customHeight="1" x14ac:dyDescent="0.3">
      <c r="B153" s="42" t="s">
        <v>54</v>
      </c>
      <c r="C153" s="33">
        <v>44197</v>
      </c>
      <c r="D153" s="53" t="s">
        <v>193</v>
      </c>
      <c r="E153" s="26" t="s">
        <v>12</v>
      </c>
      <c r="F153" s="32">
        <v>1033532.5</v>
      </c>
      <c r="G153" s="36"/>
    </row>
    <row r="154" spans="2:7" ht="17.25" customHeight="1" x14ac:dyDescent="0.3">
      <c r="B154" s="42" t="s">
        <v>54</v>
      </c>
      <c r="C154" s="56">
        <v>44593</v>
      </c>
      <c r="D154" s="45" t="s">
        <v>194</v>
      </c>
      <c r="E154" s="26" t="s">
        <v>195</v>
      </c>
      <c r="F154" s="34">
        <v>766705</v>
      </c>
      <c r="G154" s="36"/>
    </row>
    <row r="155" spans="2:7" ht="17.25" customHeight="1" x14ac:dyDescent="0.3">
      <c r="B155" s="23" t="s">
        <v>196</v>
      </c>
      <c r="C155" s="28">
        <v>44662</v>
      </c>
      <c r="D155" s="45" t="s">
        <v>197</v>
      </c>
      <c r="E155" s="26" t="s">
        <v>180</v>
      </c>
      <c r="F155" s="34">
        <v>482200</v>
      </c>
      <c r="G155" s="36"/>
    </row>
    <row r="156" spans="2:7" ht="17.25" customHeight="1" x14ac:dyDescent="0.3">
      <c r="B156" s="58" t="s">
        <v>198</v>
      </c>
      <c r="C156" s="33">
        <v>44684</v>
      </c>
      <c r="D156" s="40" t="s">
        <v>179</v>
      </c>
      <c r="E156" s="26" t="s">
        <v>180</v>
      </c>
      <c r="F156" s="43">
        <v>1928800</v>
      </c>
      <c r="G156" s="36"/>
    </row>
    <row r="157" spans="2:7" ht="17.25" customHeight="1" x14ac:dyDescent="0.3">
      <c r="B157" s="58" t="s">
        <v>199</v>
      </c>
      <c r="C157" s="55">
        <v>44729</v>
      </c>
      <c r="D157" s="53" t="s">
        <v>200</v>
      </c>
      <c r="E157" s="26" t="s">
        <v>180</v>
      </c>
      <c r="F157" s="59">
        <v>1687700</v>
      </c>
      <c r="G157" s="36"/>
    </row>
    <row r="158" spans="2:7" ht="17.25" customHeight="1" x14ac:dyDescent="0.3">
      <c r="B158" s="23" t="s">
        <v>201</v>
      </c>
      <c r="C158" s="55">
        <v>44729</v>
      </c>
      <c r="D158" s="25" t="s">
        <v>50</v>
      </c>
      <c r="E158" s="26" t="s">
        <v>51</v>
      </c>
      <c r="F158" s="34">
        <v>80833.33</v>
      </c>
      <c r="G158" s="36"/>
    </row>
    <row r="159" spans="2:7" ht="17.25" customHeight="1" x14ac:dyDescent="0.3">
      <c r="B159" s="23" t="s">
        <v>202</v>
      </c>
      <c r="C159" s="55">
        <v>44729</v>
      </c>
      <c r="D159" s="25" t="s">
        <v>50</v>
      </c>
      <c r="E159" s="26" t="s">
        <v>51</v>
      </c>
      <c r="F159" s="34">
        <v>80833.33</v>
      </c>
      <c r="G159" s="36"/>
    </row>
    <row r="160" spans="2:7" ht="17.25" customHeight="1" x14ac:dyDescent="0.3">
      <c r="B160" s="58" t="s">
        <v>203</v>
      </c>
      <c r="C160" s="33">
        <v>44735</v>
      </c>
      <c r="D160" s="40" t="s">
        <v>179</v>
      </c>
      <c r="E160" s="26" t="s">
        <v>180</v>
      </c>
      <c r="F160" s="43">
        <v>107289.5</v>
      </c>
      <c r="G160" s="36"/>
    </row>
    <row r="161" spans="2:7" ht="17.25" customHeight="1" x14ac:dyDescent="0.3">
      <c r="B161" s="42" t="s">
        <v>102</v>
      </c>
      <c r="C161" s="24">
        <v>44742</v>
      </c>
      <c r="D161" s="53" t="s">
        <v>204</v>
      </c>
      <c r="E161" s="26" t="s">
        <v>205</v>
      </c>
      <c r="F161" s="43">
        <v>616953.21</v>
      </c>
      <c r="G161" s="36"/>
    </row>
    <row r="162" spans="2:7" ht="17.25" customHeight="1" x14ac:dyDescent="0.3">
      <c r="B162" s="23" t="s">
        <v>206</v>
      </c>
      <c r="C162" s="55">
        <v>44748</v>
      </c>
      <c r="D162" s="25" t="s">
        <v>50</v>
      </c>
      <c r="E162" s="26" t="s">
        <v>51</v>
      </c>
      <c r="F162" s="34">
        <v>80833.33</v>
      </c>
      <c r="G162" s="36"/>
    </row>
    <row r="163" spans="2:7" ht="17.25" customHeight="1" x14ac:dyDescent="0.3">
      <c r="B163" s="37" t="s">
        <v>207</v>
      </c>
      <c r="C163" s="33">
        <v>44770</v>
      </c>
      <c r="D163" s="60" t="s">
        <v>163</v>
      </c>
      <c r="E163" s="26" t="s">
        <v>12</v>
      </c>
      <c r="F163" s="32">
        <v>3354.5</v>
      </c>
      <c r="G163" s="36"/>
    </row>
    <row r="164" spans="2:7" ht="17.25" customHeight="1" x14ac:dyDescent="0.3">
      <c r="B164" s="37" t="s">
        <v>208</v>
      </c>
      <c r="C164" s="33">
        <v>44770</v>
      </c>
      <c r="D164" s="60" t="s">
        <v>163</v>
      </c>
      <c r="E164" s="26" t="s">
        <v>12</v>
      </c>
      <c r="F164" s="32">
        <v>7493.14</v>
      </c>
      <c r="G164" s="36"/>
    </row>
    <row r="165" spans="2:7" ht="17.25" customHeight="1" x14ac:dyDescent="0.3">
      <c r="B165" s="61" t="s">
        <v>209</v>
      </c>
      <c r="C165" s="62">
        <v>44770</v>
      </c>
      <c r="D165" s="25" t="s">
        <v>210</v>
      </c>
      <c r="E165" s="26" t="s">
        <v>211</v>
      </c>
      <c r="F165" s="34">
        <v>3811243.84</v>
      </c>
      <c r="G165" s="36"/>
    </row>
    <row r="166" spans="2:7" ht="17.25" customHeight="1" x14ac:dyDescent="0.3">
      <c r="B166" s="23" t="s">
        <v>212</v>
      </c>
      <c r="C166" s="55">
        <v>44775</v>
      </c>
      <c r="D166" s="25" t="s">
        <v>50</v>
      </c>
      <c r="E166" s="26" t="s">
        <v>51</v>
      </c>
      <c r="F166" s="34">
        <v>80833.33</v>
      </c>
      <c r="G166" s="36"/>
    </row>
    <row r="167" spans="2:7" ht="17.25" customHeight="1" x14ac:dyDescent="0.3">
      <c r="B167" s="44" t="s">
        <v>213</v>
      </c>
      <c r="C167" s="33">
        <v>44806</v>
      </c>
      <c r="D167" s="45" t="s">
        <v>214</v>
      </c>
      <c r="E167" s="26" t="s">
        <v>180</v>
      </c>
      <c r="F167" s="32">
        <v>1446600</v>
      </c>
      <c r="G167" s="36"/>
    </row>
    <row r="168" spans="2:7" ht="17.25" customHeight="1" x14ac:dyDescent="0.3">
      <c r="B168" s="23" t="s">
        <v>215</v>
      </c>
      <c r="C168" s="55">
        <v>44806</v>
      </c>
      <c r="D168" s="25" t="s">
        <v>50</v>
      </c>
      <c r="E168" s="26" t="s">
        <v>51</v>
      </c>
      <c r="F168" s="34">
        <v>80833.33</v>
      </c>
      <c r="G168" s="36"/>
    </row>
    <row r="169" spans="2:7" ht="17.25" customHeight="1" x14ac:dyDescent="0.3">
      <c r="B169" s="58" t="s">
        <v>216</v>
      </c>
      <c r="C169" s="33">
        <v>44818</v>
      </c>
      <c r="D169" s="53" t="s">
        <v>217</v>
      </c>
      <c r="E169" s="26" t="s">
        <v>180</v>
      </c>
      <c r="F169" s="32">
        <v>1446600</v>
      </c>
      <c r="G169" s="36"/>
    </row>
    <row r="170" spans="2:7" ht="17.25" customHeight="1" x14ac:dyDescent="0.3">
      <c r="B170" s="23" t="s">
        <v>218</v>
      </c>
      <c r="C170" s="55">
        <v>44839</v>
      </c>
      <c r="D170" s="25" t="s">
        <v>50</v>
      </c>
      <c r="E170" s="26" t="s">
        <v>51</v>
      </c>
      <c r="F170" s="34">
        <v>80833.33</v>
      </c>
      <c r="G170" s="36"/>
    </row>
    <row r="171" spans="2:7" ht="17.25" customHeight="1" x14ac:dyDescent="0.3">
      <c r="B171" s="58" t="s">
        <v>219</v>
      </c>
      <c r="C171" s="33">
        <v>44841</v>
      </c>
      <c r="D171" s="53" t="s">
        <v>220</v>
      </c>
      <c r="E171" s="26" t="s">
        <v>180</v>
      </c>
      <c r="F171" s="32">
        <v>2411000</v>
      </c>
      <c r="G171" s="36"/>
    </row>
    <row r="172" spans="2:7" ht="17.25" customHeight="1" x14ac:dyDescent="0.3">
      <c r="B172" s="23" t="s">
        <v>221</v>
      </c>
      <c r="C172" s="55">
        <v>44868</v>
      </c>
      <c r="D172" s="25" t="s">
        <v>50</v>
      </c>
      <c r="E172" s="26" t="s">
        <v>51</v>
      </c>
      <c r="F172" s="34">
        <v>80833.33</v>
      </c>
      <c r="G172" s="36"/>
    </row>
    <row r="173" spans="2:7" ht="17.25" customHeight="1" x14ac:dyDescent="0.3">
      <c r="B173" s="44" t="s">
        <v>222</v>
      </c>
      <c r="C173" s="55">
        <v>44881</v>
      </c>
      <c r="D173" s="45" t="s">
        <v>223</v>
      </c>
      <c r="E173" s="26" t="s">
        <v>180</v>
      </c>
      <c r="F173" s="34">
        <v>2411000</v>
      </c>
      <c r="G173" s="36"/>
    </row>
    <row r="174" spans="2:7" ht="17.25" customHeight="1" x14ac:dyDescent="0.3">
      <c r="B174" s="42" t="s">
        <v>224</v>
      </c>
      <c r="C174" s="33">
        <v>44882</v>
      </c>
      <c r="D174" s="53" t="s">
        <v>225</v>
      </c>
      <c r="E174" s="26" t="s">
        <v>180</v>
      </c>
      <c r="F174" s="63">
        <v>482200</v>
      </c>
      <c r="G174" s="36"/>
    </row>
    <row r="175" spans="2:7" ht="17.25" customHeight="1" x14ac:dyDescent="0.3">
      <c r="B175" s="23" t="s">
        <v>65</v>
      </c>
      <c r="C175" s="33">
        <v>44896</v>
      </c>
      <c r="D175" s="45" t="s">
        <v>156</v>
      </c>
      <c r="E175" s="26" t="s">
        <v>12</v>
      </c>
      <c r="F175" s="32">
        <v>137268.45000000001</v>
      </c>
      <c r="G175" s="36"/>
    </row>
    <row r="176" spans="2:7" ht="17.25" customHeight="1" x14ac:dyDescent="0.3">
      <c r="B176" s="64" t="s">
        <v>226</v>
      </c>
      <c r="C176" s="65">
        <v>44897</v>
      </c>
      <c r="D176" s="66" t="s">
        <v>50</v>
      </c>
      <c r="E176" s="67" t="s">
        <v>51</v>
      </c>
      <c r="F176" s="68">
        <v>80833.33</v>
      </c>
      <c r="G176" s="36"/>
    </row>
    <row r="177" spans="2:7" ht="17.25" customHeight="1" x14ac:dyDescent="0.3">
      <c r="B177" s="69" t="s">
        <v>227</v>
      </c>
      <c r="C177" s="33">
        <v>44921</v>
      </c>
      <c r="D177" s="45" t="s">
        <v>228</v>
      </c>
      <c r="E177" s="26" t="s">
        <v>180</v>
      </c>
      <c r="F177" s="34">
        <v>626860</v>
      </c>
      <c r="G177" s="36"/>
    </row>
    <row r="178" spans="2:7" ht="17.25" customHeight="1" x14ac:dyDescent="0.3">
      <c r="B178" s="70" t="s">
        <v>229</v>
      </c>
      <c r="C178" s="71">
        <v>44929</v>
      </c>
      <c r="D178" s="72" t="s">
        <v>230</v>
      </c>
      <c r="E178" s="20" t="s">
        <v>180</v>
      </c>
      <c r="F178" s="73">
        <v>723300</v>
      </c>
      <c r="G178" s="36"/>
    </row>
    <row r="179" spans="2:7" ht="17.25" customHeight="1" x14ac:dyDescent="0.3">
      <c r="B179" s="42" t="s">
        <v>231</v>
      </c>
      <c r="C179" s="33">
        <v>44930</v>
      </c>
      <c r="D179" s="53" t="s">
        <v>225</v>
      </c>
      <c r="E179" s="26" t="s">
        <v>180</v>
      </c>
      <c r="F179" s="63">
        <v>433980</v>
      </c>
      <c r="G179" s="36"/>
    </row>
    <row r="180" spans="2:7" ht="17.25" customHeight="1" x14ac:dyDescent="0.3">
      <c r="B180" s="58" t="s">
        <v>232</v>
      </c>
      <c r="C180" s="33">
        <v>44930</v>
      </c>
      <c r="D180" s="53" t="s">
        <v>233</v>
      </c>
      <c r="E180" s="26" t="s">
        <v>180</v>
      </c>
      <c r="F180" s="32">
        <v>1109060</v>
      </c>
      <c r="G180" s="36"/>
    </row>
    <row r="181" spans="2:7" ht="17.25" customHeight="1" x14ac:dyDescent="0.3">
      <c r="B181" s="58" t="s">
        <v>234</v>
      </c>
      <c r="C181" s="33">
        <v>44930</v>
      </c>
      <c r="D181" s="53" t="s">
        <v>220</v>
      </c>
      <c r="E181" s="26" t="s">
        <v>180</v>
      </c>
      <c r="F181" s="32">
        <v>578640</v>
      </c>
      <c r="G181" s="36"/>
    </row>
    <row r="182" spans="2:7" ht="17.25" customHeight="1" x14ac:dyDescent="0.3">
      <c r="B182" s="58" t="s">
        <v>235</v>
      </c>
      <c r="C182" s="33">
        <v>44944</v>
      </c>
      <c r="D182" s="40" t="s">
        <v>179</v>
      </c>
      <c r="E182" s="26" t="s">
        <v>180</v>
      </c>
      <c r="F182" s="43">
        <v>723300</v>
      </c>
      <c r="G182" s="36"/>
    </row>
    <row r="183" spans="2:7" ht="17.25" customHeight="1" x14ac:dyDescent="0.3">
      <c r="B183" s="44" t="s">
        <v>236</v>
      </c>
      <c r="C183" s="33">
        <v>44944</v>
      </c>
      <c r="D183" s="53" t="s">
        <v>237</v>
      </c>
      <c r="E183" s="26" t="s">
        <v>180</v>
      </c>
      <c r="F183" s="32">
        <v>1687700</v>
      </c>
      <c r="G183" s="36"/>
    </row>
    <row r="184" spans="2:7" ht="17.25" customHeight="1" x14ac:dyDescent="0.3">
      <c r="B184" s="42" t="s">
        <v>238</v>
      </c>
      <c r="C184" s="33">
        <v>44945</v>
      </c>
      <c r="D184" s="53" t="s">
        <v>220</v>
      </c>
      <c r="E184" s="26" t="s">
        <v>180</v>
      </c>
      <c r="F184" s="32">
        <v>2411000</v>
      </c>
      <c r="G184" s="36"/>
    </row>
    <row r="185" spans="2:7" ht="17.25" customHeight="1" x14ac:dyDescent="0.3">
      <c r="B185" s="44" t="s">
        <v>239</v>
      </c>
      <c r="C185" s="55">
        <v>44951</v>
      </c>
      <c r="D185" s="53" t="s">
        <v>240</v>
      </c>
      <c r="E185" s="26" t="s">
        <v>180</v>
      </c>
      <c r="F185" s="34">
        <v>867960</v>
      </c>
      <c r="G185" s="36"/>
    </row>
    <row r="186" spans="2:7" ht="17.25" customHeight="1" x14ac:dyDescent="0.3">
      <c r="B186" s="23" t="s">
        <v>241</v>
      </c>
      <c r="C186" s="33">
        <v>44952</v>
      </c>
      <c r="D186" s="45" t="s">
        <v>228</v>
      </c>
      <c r="E186" s="26" t="s">
        <v>180</v>
      </c>
      <c r="F186" s="34">
        <v>1761600</v>
      </c>
      <c r="G186" s="36"/>
    </row>
    <row r="187" spans="2:7" ht="17.25" customHeight="1" x14ac:dyDescent="0.3">
      <c r="B187" s="42" t="s">
        <v>242</v>
      </c>
      <c r="C187" s="55">
        <v>44952</v>
      </c>
      <c r="D187" s="53" t="s">
        <v>240</v>
      </c>
      <c r="E187" s="26" t="s">
        <v>180</v>
      </c>
      <c r="F187" s="34">
        <v>1201790.29</v>
      </c>
      <c r="G187" s="36"/>
    </row>
    <row r="188" spans="2:7" ht="17.25" customHeight="1" x14ac:dyDescent="0.3">
      <c r="B188" s="70" t="s">
        <v>242</v>
      </c>
      <c r="C188" s="74">
        <v>44958</v>
      </c>
      <c r="D188" s="75" t="s">
        <v>240</v>
      </c>
      <c r="E188" s="20" t="s">
        <v>180</v>
      </c>
      <c r="F188" s="76">
        <v>482200</v>
      </c>
      <c r="G188" s="36"/>
    </row>
    <row r="189" spans="2:7" ht="17.25" customHeight="1" x14ac:dyDescent="0.3">
      <c r="B189" s="23" t="s">
        <v>243</v>
      </c>
      <c r="C189" s="33">
        <v>44960</v>
      </c>
      <c r="D189" s="45" t="s">
        <v>228</v>
      </c>
      <c r="E189" s="26" t="s">
        <v>180</v>
      </c>
      <c r="F189" s="34">
        <v>2055200</v>
      </c>
      <c r="G189" s="36"/>
    </row>
    <row r="190" spans="2:7" ht="17.25" customHeight="1" x14ac:dyDescent="0.3">
      <c r="B190" s="23" t="s">
        <v>244</v>
      </c>
      <c r="C190" s="33">
        <v>44980</v>
      </c>
      <c r="D190" s="45" t="s">
        <v>228</v>
      </c>
      <c r="E190" s="26" t="s">
        <v>180</v>
      </c>
      <c r="F190" s="34">
        <v>880800</v>
      </c>
      <c r="G190" s="36"/>
    </row>
    <row r="191" spans="2:7" ht="17.25" customHeight="1" x14ac:dyDescent="0.3">
      <c r="B191" s="58" t="s">
        <v>245</v>
      </c>
      <c r="C191" s="33">
        <v>44981</v>
      </c>
      <c r="D191" s="53" t="s">
        <v>220</v>
      </c>
      <c r="E191" s="26" t="s">
        <v>180</v>
      </c>
      <c r="F191" s="32">
        <v>289320</v>
      </c>
      <c r="G191" s="36"/>
    </row>
    <row r="192" spans="2:7" ht="17.25" customHeight="1" x14ac:dyDescent="0.3">
      <c r="B192" s="70" t="s">
        <v>246</v>
      </c>
      <c r="C192" s="74">
        <v>44995</v>
      </c>
      <c r="D192" s="75" t="s">
        <v>240</v>
      </c>
      <c r="E192" s="20" t="s">
        <v>180</v>
      </c>
      <c r="F192" s="76">
        <v>2411000</v>
      </c>
      <c r="G192" s="36"/>
    </row>
    <row r="193" spans="2:7" ht="17.25" customHeight="1" x14ac:dyDescent="0.3">
      <c r="B193" s="42" t="s">
        <v>247</v>
      </c>
      <c r="C193" s="33">
        <v>45000</v>
      </c>
      <c r="D193" s="53" t="s">
        <v>248</v>
      </c>
      <c r="E193" s="26" t="s">
        <v>180</v>
      </c>
      <c r="F193" s="34">
        <v>482200</v>
      </c>
      <c r="G193" s="36"/>
    </row>
    <row r="194" spans="2:7" ht="17.25" customHeight="1" x14ac:dyDescent="0.3">
      <c r="B194" s="23" t="s">
        <v>249</v>
      </c>
      <c r="C194" s="33">
        <v>45001</v>
      </c>
      <c r="D194" s="53" t="s">
        <v>217</v>
      </c>
      <c r="E194" s="26" t="s">
        <v>180</v>
      </c>
      <c r="F194" s="32">
        <v>2893200</v>
      </c>
      <c r="G194" s="36"/>
    </row>
    <row r="195" spans="2:7" ht="17.25" customHeight="1" x14ac:dyDescent="0.3">
      <c r="B195" s="58" t="s">
        <v>250</v>
      </c>
      <c r="C195" s="33">
        <v>45002</v>
      </c>
      <c r="D195" s="53" t="s">
        <v>220</v>
      </c>
      <c r="E195" s="26" t="s">
        <v>180</v>
      </c>
      <c r="F195" s="32">
        <v>2411000</v>
      </c>
      <c r="G195" s="36"/>
    </row>
    <row r="196" spans="2:7" ht="17.25" customHeight="1" x14ac:dyDescent="0.3">
      <c r="B196" s="44" t="s">
        <v>251</v>
      </c>
      <c r="C196" s="55">
        <v>45005</v>
      </c>
      <c r="D196" s="45" t="s">
        <v>223</v>
      </c>
      <c r="E196" s="26" t="s">
        <v>180</v>
      </c>
      <c r="F196" s="34">
        <v>964400</v>
      </c>
      <c r="G196" s="36"/>
    </row>
    <row r="197" spans="2:7" ht="17.25" customHeight="1" x14ac:dyDescent="0.3">
      <c r="B197" s="42" t="s">
        <v>252</v>
      </c>
      <c r="C197" s="33">
        <v>45005</v>
      </c>
      <c r="D197" s="53" t="s">
        <v>248</v>
      </c>
      <c r="E197" s="26" t="s">
        <v>180</v>
      </c>
      <c r="F197" s="34">
        <v>482200</v>
      </c>
      <c r="G197" s="36"/>
    </row>
    <row r="198" spans="2:7" ht="17.25" customHeight="1" x14ac:dyDescent="0.3">
      <c r="B198" s="23" t="s">
        <v>253</v>
      </c>
      <c r="C198" s="77">
        <v>45006</v>
      </c>
      <c r="D198" s="78" t="s">
        <v>228</v>
      </c>
      <c r="E198" s="26" t="s">
        <v>180</v>
      </c>
      <c r="F198" s="34">
        <v>2411000</v>
      </c>
      <c r="G198" s="36"/>
    </row>
    <row r="199" spans="2:7" ht="17.25" customHeight="1" x14ac:dyDescent="0.3">
      <c r="B199" s="58" t="s">
        <v>254</v>
      </c>
      <c r="C199" s="33">
        <v>45006</v>
      </c>
      <c r="D199" s="53" t="s">
        <v>220</v>
      </c>
      <c r="E199" s="26" t="s">
        <v>180</v>
      </c>
      <c r="F199" s="32">
        <v>2411000</v>
      </c>
      <c r="G199" s="36"/>
    </row>
    <row r="200" spans="2:7" ht="17.25" customHeight="1" x14ac:dyDescent="0.3">
      <c r="B200" s="23" t="s">
        <v>255</v>
      </c>
      <c r="C200" s="55">
        <v>45007</v>
      </c>
      <c r="D200" s="45" t="s">
        <v>256</v>
      </c>
      <c r="E200" s="26" t="s">
        <v>180</v>
      </c>
      <c r="F200" s="34">
        <v>964400</v>
      </c>
      <c r="G200" s="36"/>
    </row>
    <row r="201" spans="2:7" ht="17.25" customHeight="1" x14ac:dyDescent="0.3">
      <c r="B201" s="23" t="s">
        <v>257</v>
      </c>
      <c r="C201" s="55">
        <v>45008</v>
      </c>
      <c r="D201" s="45" t="s">
        <v>256</v>
      </c>
      <c r="E201" s="26" t="s">
        <v>180</v>
      </c>
      <c r="F201" s="34">
        <v>2893200</v>
      </c>
      <c r="G201" s="36"/>
    </row>
    <row r="202" spans="2:7" ht="17.25" customHeight="1" x14ac:dyDescent="0.3">
      <c r="B202" s="79" t="s">
        <v>258</v>
      </c>
      <c r="C202" s="55">
        <v>45008</v>
      </c>
      <c r="D202" s="60" t="s">
        <v>259</v>
      </c>
      <c r="E202" s="26" t="s">
        <v>180</v>
      </c>
      <c r="F202" s="34">
        <v>2348800</v>
      </c>
      <c r="G202" s="36"/>
    </row>
    <row r="203" spans="2:7" ht="17.25" customHeight="1" x14ac:dyDescent="0.3">
      <c r="B203" s="58" t="s">
        <v>260</v>
      </c>
      <c r="C203" s="33">
        <v>45008</v>
      </c>
      <c r="D203" s="53" t="s">
        <v>261</v>
      </c>
      <c r="E203" s="26" t="s">
        <v>51</v>
      </c>
      <c r="F203" s="34">
        <v>47200</v>
      </c>
      <c r="G203" s="36"/>
    </row>
    <row r="204" spans="2:7" ht="17.25" customHeight="1" x14ac:dyDescent="0.3">
      <c r="B204" s="42" t="s">
        <v>262</v>
      </c>
      <c r="C204" s="55">
        <v>45009</v>
      </c>
      <c r="D204" s="53" t="s">
        <v>240</v>
      </c>
      <c r="E204" s="26" t="s">
        <v>180</v>
      </c>
      <c r="F204" s="34">
        <v>2411000</v>
      </c>
      <c r="G204" s="36"/>
    </row>
    <row r="205" spans="2:7" ht="17.25" customHeight="1" x14ac:dyDescent="0.3">
      <c r="B205" s="42" t="s">
        <v>262</v>
      </c>
      <c r="C205" s="55">
        <v>45009</v>
      </c>
      <c r="D205" s="53" t="s">
        <v>240</v>
      </c>
      <c r="E205" s="26" t="s">
        <v>180</v>
      </c>
      <c r="F205" s="34">
        <v>2411000</v>
      </c>
      <c r="G205" s="36"/>
    </row>
    <row r="206" spans="2:7" ht="17.25" customHeight="1" x14ac:dyDescent="0.3">
      <c r="B206" s="42" t="s">
        <v>262</v>
      </c>
      <c r="C206" s="55">
        <v>45012</v>
      </c>
      <c r="D206" s="53" t="s">
        <v>240</v>
      </c>
      <c r="E206" s="26" t="s">
        <v>180</v>
      </c>
      <c r="F206" s="34">
        <v>1205500</v>
      </c>
      <c r="G206" s="36"/>
    </row>
    <row r="207" spans="2:7" ht="17.25" customHeight="1" x14ac:dyDescent="0.3">
      <c r="B207" s="23" t="s">
        <v>263</v>
      </c>
      <c r="C207" s="77">
        <v>45013</v>
      </c>
      <c r="D207" s="78" t="s">
        <v>228</v>
      </c>
      <c r="E207" s="26" t="s">
        <v>180</v>
      </c>
      <c r="F207" s="34">
        <v>2411000</v>
      </c>
      <c r="G207" s="36"/>
    </row>
    <row r="208" spans="2:7" ht="17.25" customHeight="1" x14ac:dyDescent="0.3">
      <c r="B208" s="42" t="s">
        <v>262</v>
      </c>
      <c r="C208" s="55">
        <v>45013</v>
      </c>
      <c r="D208" s="53" t="s">
        <v>240</v>
      </c>
      <c r="E208" s="26" t="s">
        <v>180</v>
      </c>
      <c r="F208" s="34">
        <v>2411000</v>
      </c>
      <c r="G208" s="36"/>
    </row>
    <row r="209" spans="2:7" ht="17.25" customHeight="1" x14ac:dyDescent="0.3">
      <c r="B209" s="42" t="s">
        <v>262</v>
      </c>
      <c r="C209" s="55">
        <v>45014</v>
      </c>
      <c r="D209" s="53" t="s">
        <v>240</v>
      </c>
      <c r="E209" s="26" t="s">
        <v>180</v>
      </c>
      <c r="F209" s="34">
        <v>1205500</v>
      </c>
      <c r="G209" s="36"/>
    </row>
    <row r="210" spans="2:7" ht="17.25" customHeight="1" x14ac:dyDescent="0.3">
      <c r="B210" s="23" t="s">
        <v>264</v>
      </c>
      <c r="C210" s="80">
        <v>45015</v>
      </c>
      <c r="D210" s="78" t="s">
        <v>256</v>
      </c>
      <c r="E210" s="26" t="s">
        <v>180</v>
      </c>
      <c r="F210" s="34">
        <v>2411000</v>
      </c>
      <c r="G210" s="36"/>
    </row>
    <row r="211" spans="2:7" ht="17.25" customHeight="1" x14ac:dyDescent="0.3">
      <c r="B211" s="70" t="s">
        <v>262</v>
      </c>
      <c r="C211" s="81">
        <v>45016</v>
      </c>
      <c r="D211" s="82" t="s">
        <v>240</v>
      </c>
      <c r="E211" s="20" t="s">
        <v>180</v>
      </c>
      <c r="F211" s="76">
        <v>1205500</v>
      </c>
      <c r="G211" s="36"/>
    </row>
    <row r="212" spans="2:7" ht="17.25" customHeight="1" x14ac:dyDescent="0.3">
      <c r="B212" s="42" t="s">
        <v>262</v>
      </c>
      <c r="C212" s="83">
        <v>45016</v>
      </c>
      <c r="D212" s="84" t="s">
        <v>240</v>
      </c>
      <c r="E212" s="26" t="s">
        <v>180</v>
      </c>
      <c r="F212" s="34">
        <v>2411000</v>
      </c>
      <c r="G212" s="36"/>
    </row>
    <row r="213" spans="2:7" ht="17.25" customHeight="1" x14ac:dyDescent="0.3">
      <c r="B213" s="39" t="s">
        <v>265</v>
      </c>
      <c r="C213" s="33">
        <v>45017</v>
      </c>
      <c r="D213" s="53" t="s">
        <v>266</v>
      </c>
      <c r="E213" s="26" t="s">
        <v>155</v>
      </c>
      <c r="F213" s="85">
        <v>1003739.33</v>
      </c>
      <c r="G213" s="36"/>
    </row>
    <row r="214" spans="2:7" ht="17.25" customHeight="1" x14ac:dyDescent="0.3">
      <c r="B214" s="23" t="s">
        <v>267</v>
      </c>
      <c r="C214" s="55">
        <v>45020</v>
      </c>
      <c r="D214" s="45" t="s">
        <v>256</v>
      </c>
      <c r="E214" s="26" t="s">
        <v>180</v>
      </c>
      <c r="F214" s="34">
        <v>2411000</v>
      </c>
      <c r="G214" s="36"/>
    </row>
    <row r="215" spans="2:7" ht="17.25" customHeight="1" x14ac:dyDescent="0.3">
      <c r="B215" s="23" t="s">
        <v>268</v>
      </c>
      <c r="C215" s="86">
        <v>45021</v>
      </c>
      <c r="D215" s="87" t="s">
        <v>269</v>
      </c>
      <c r="E215" s="26" t="s">
        <v>270</v>
      </c>
      <c r="F215" s="88">
        <v>109553</v>
      </c>
      <c r="G215" s="36"/>
    </row>
    <row r="216" spans="2:7" ht="17.25" customHeight="1" x14ac:dyDescent="0.3">
      <c r="B216" s="23" t="s">
        <v>271</v>
      </c>
      <c r="C216" s="86">
        <v>45021</v>
      </c>
      <c r="D216" s="87" t="s">
        <v>269</v>
      </c>
      <c r="E216" s="26" t="s">
        <v>270</v>
      </c>
      <c r="F216" s="88">
        <v>12533</v>
      </c>
      <c r="G216" s="36"/>
    </row>
    <row r="217" spans="2:7" ht="17.25" customHeight="1" x14ac:dyDescent="0.3">
      <c r="B217" s="23" t="s">
        <v>272</v>
      </c>
      <c r="C217" s="55">
        <v>45021</v>
      </c>
      <c r="D217" s="45" t="s">
        <v>256</v>
      </c>
      <c r="E217" s="20" t="s">
        <v>180</v>
      </c>
      <c r="F217" s="34">
        <v>2169900</v>
      </c>
      <c r="G217" s="36"/>
    </row>
    <row r="218" spans="2:7" ht="17.25" customHeight="1" x14ac:dyDescent="0.3">
      <c r="B218" s="42" t="s">
        <v>273</v>
      </c>
      <c r="C218" s="56">
        <v>45021</v>
      </c>
      <c r="D218" s="53" t="s">
        <v>274</v>
      </c>
      <c r="E218" s="20" t="s">
        <v>180</v>
      </c>
      <c r="F218" s="34">
        <v>2411000</v>
      </c>
      <c r="G218" s="36"/>
    </row>
    <row r="219" spans="2:7" ht="17.25" customHeight="1" x14ac:dyDescent="0.3">
      <c r="B219" s="42" t="s">
        <v>275</v>
      </c>
      <c r="C219" s="55">
        <v>45022</v>
      </c>
      <c r="D219" s="60" t="s">
        <v>259</v>
      </c>
      <c r="E219" s="26" t="s">
        <v>180</v>
      </c>
      <c r="F219" s="34">
        <v>1761600</v>
      </c>
      <c r="G219" s="36"/>
    </row>
    <row r="220" spans="2:7" ht="17.25" customHeight="1" x14ac:dyDescent="0.3">
      <c r="B220" s="42" t="s">
        <v>276</v>
      </c>
      <c r="C220" s="83">
        <v>45026</v>
      </c>
      <c r="D220" s="84" t="s">
        <v>240</v>
      </c>
      <c r="E220" s="26" t="s">
        <v>180</v>
      </c>
      <c r="F220" s="34">
        <v>2411000</v>
      </c>
      <c r="G220" s="36"/>
    </row>
    <row r="221" spans="2:7" ht="17.25" customHeight="1" x14ac:dyDescent="0.3">
      <c r="B221" s="42" t="s">
        <v>277</v>
      </c>
      <c r="C221" s="33">
        <v>45027</v>
      </c>
      <c r="D221" s="53" t="s">
        <v>233</v>
      </c>
      <c r="E221" s="26" t="s">
        <v>180</v>
      </c>
      <c r="F221" s="32">
        <v>1687700</v>
      </c>
      <c r="G221" s="36"/>
    </row>
    <row r="222" spans="2:7" ht="17.25" customHeight="1" x14ac:dyDescent="0.3">
      <c r="B222" s="42" t="s">
        <v>278</v>
      </c>
      <c r="C222" s="33">
        <v>45027</v>
      </c>
      <c r="D222" s="53" t="s">
        <v>220</v>
      </c>
      <c r="E222" s="26" t="s">
        <v>180</v>
      </c>
      <c r="F222" s="32">
        <v>2411000</v>
      </c>
      <c r="G222" s="36"/>
    </row>
    <row r="223" spans="2:7" ht="17.25" customHeight="1" x14ac:dyDescent="0.3">
      <c r="B223" s="44" t="s">
        <v>279</v>
      </c>
      <c r="C223" s="55">
        <v>45028</v>
      </c>
      <c r="D223" s="45" t="s">
        <v>256</v>
      </c>
      <c r="E223" s="26" t="s">
        <v>180</v>
      </c>
      <c r="F223" s="34">
        <v>241100</v>
      </c>
      <c r="G223" s="36"/>
    </row>
    <row r="224" spans="2:7" ht="17.25" customHeight="1" x14ac:dyDescent="0.3">
      <c r="B224" s="42" t="s">
        <v>280</v>
      </c>
      <c r="C224" s="83">
        <v>45028</v>
      </c>
      <c r="D224" s="84" t="s">
        <v>240</v>
      </c>
      <c r="E224" s="26" t="s">
        <v>180</v>
      </c>
      <c r="F224" s="34">
        <v>2411000</v>
      </c>
      <c r="G224" s="36"/>
    </row>
    <row r="225" spans="2:7" ht="17.25" customHeight="1" x14ac:dyDescent="0.3">
      <c r="B225" s="42" t="s">
        <v>281</v>
      </c>
      <c r="C225" s="33">
        <v>45029</v>
      </c>
      <c r="D225" s="53" t="s">
        <v>225</v>
      </c>
      <c r="E225" s="20" t="s">
        <v>180</v>
      </c>
      <c r="F225" s="63">
        <v>2411000</v>
      </c>
      <c r="G225" s="36"/>
    </row>
    <row r="226" spans="2:7" ht="17.25" customHeight="1" x14ac:dyDescent="0.3">
      <c r="B226" s="42" t="s">
        <v>282</v>
      </c>
      <c r="C226" s="33">
        <v>45029</v>
      </c>
      <c r="D226" s="53" t="s">
        <v>225</v>
      </c>
      <c r="E226" s="20" t="s">
        <v>180</v>
      </c>
      <c r="F226" s="63">
        <v>482200</v>
      </c>
      <c r="G226" s="36"/>
    </row>
    <row r="227" spans="2:7" ht="17.25" customHeight="1" x14ac:dyDescent="0.3">
      <c r="B227" s="42" t="s">
        <v>280</v>
      </c>
      <c r="C227" s="83">
        <v>45030</v>
      </c>
      <c r="D227" s="84" t="s">
        <v>240</v>
      </c>
      <c r="E227" s="20" t="s">
        <v>180</v>
      </c>
      <c r="F227" s="34">
        <v>2411000</v>
      </c>
      <c r="G227" s="36"/>
    </row>
    <row r="228" spans="2:7" ht="17.25" customHeight="1" x14ac:dyDescent="0.3">
      <c r="B228" s="42" t="s">
        <v>283</v>
      </c>
      <c r="C228" s="50">
        <v>45030</v>
      </c>
      <c r="D228" s="53" t="s">
        <v>284</v>
      </c>
      <c r="E228" s="20" t="s">
        <v>285</v>
      </c>
      <c r="F228" s="43">
        <v>203999.99</v>
      </c>
      <c r="G228" s="36"/>
    </row>
    <row r="229" spans="2:7" ht="17.25" customHeight="1" x14ac:dyDescent="0.3">
      <c r="B229" s="42" t="s">
        <v>286</v>
      </c>
      <c r="C229" s="50">
        <v>45033</v>
      </c>
      <c r="D229" s="40" t="s">
        <v>230</v>
      </c>
      <c r="E229" s="26" t="s">
        <v>180</v>
      </c>
      <c r="F229" s="43">
        <v>1446600</v>
      </c>
      <c r="G229" s="36"/>
    </row>
    <row r="230" spans="2:7" ht="17.25" customHeight="1" x14ac:dyDescent="0.3">
      <c r="B230" s="23" t="s">
        <v>287</v>
      </c>
      <c r="C230" s="33">
        <v>45034</v>
      </c>
      <c r="D230" s="45" t="s">
        <v>228</v>
      </c>
      <c r="E230" s="26" t="s">
        <v>180</v>
      </c>
      <c r="F230" s="34">
        <v>1928800</v>
      </c>
      <c r="G230" s="36"/>
    </row>
    <row r="231" spans="2:7" ht="17.25" customHeight="1" x14ac:dyDescent="0.3">
      <c r="B231" s="42" t="s">
        <v>288</v>
      </c>
      <c r="C231" s="33">
        <v>45034</v>
      </c>
      <c r="D231" s="53" t="s">
        <v>225</v>
      </c>
      <c r="E231" s="26" t="s">
        <v>180</v>
      </c>
      <c r="F231" s="63">
        <v>2411000</v>
      </c>
      <c r="G231" s="36"/>
    </row>
    <row r="232" spans="2:7" ht="17.25" customHeight="1" x14ac:dyDescent="0.3">
      <c r="B232" s="42" t="s">
        <v>289</v>
      </c>
      <c r="C232" s="33">
        <v>45034</v>
      </c>
      <c r="D232" s="53" t="s">
        <v>290</v>
      </c>
      <c r="E232" s="26" t="s">
        <v>291</v>
      </c>
      <c r="F232" s="32">
        <v>11800</v>
      </c>
      <c r="G232" s="36"/>
    </row>
    <row r="233" spans="2:7" ht="17.25" customHeight="1" x14ac:dyDescent="0.3">
      <c r="B233" s="42" t="s">
        <v>292</v>
      </c>
      <c r="C233" s="33">
        <v>45035</v>
      </c>
      <c r="D233" s="53" t="s">
        <v>293</v>
      </c>
      <c r="E233" s="26" t="s">
        <v>294</v>
      </c>
      <c r="F233" s="43">
        <v>47187.23</v>
      </c>
      <c r="G233" s="36"/>
    </row>
    <row r="234" spans="2:7" ht="17.25" customHeight="1" x14ac:dyDescent="0.3">
      <c r="B234" s="42" t="s">
        <v>295</v>
      </c>
      <c r="C234" s="33">
        <v>45035</v>
      </c>
      <c r="D234" s="53" t="s">
        <v>293</v>
      </c>
      <c r="E234" s="26" t="s">
        <v>294</v>
      </c>
      <c r="F234" s="43">
        <v>31339.7</v>
      </c>
      <c r="G234" s="36"/>
    </row>
    <row r="235" spans="2:7" ht="17.25" customHeight="1" x14ac:dyDescent="0.3">
      <c r="B235" s="42" t="s">
        <v>296</v>
      </c>
      <c r="C235" s="33">
        <v>45035</v>
      </c>
      <c r="D235" s="53" t="s">
        <v>293</v>
      </c>
      <c r="E235" s="26" t="s">
        <v>294</v>
      </c>
      <c r="F235" s="43">
        <v>532.54</v>
      </c>
      <c r="G235" s="36"/>
    </row>
    <row r="236" spans="2:7" ht="17.25" customHeight="1" x14ac:dyDescent="0.3">
      <c r="B236" s="42" t="s">
        <v>297</v>
      </c>
      <c r="C236" s="50">
        <v>45035</v>
      </c>
      <c r="D236" s="40" t="s">
        <v>230</v>
      </c>
      <c r="E236" s="26" t="s">
        <v>180</v>
      </c>
      <c r="F236" s="43">
        <v>1446600</v>
      </c>
      <c r="G236" s="36"/>
    </row>
    <row r="237" spans="2:7" ht="17.25" customHeight="1" x14ac:dyDescent="0.3">
      <c r="B237" s="89" t="s">
        <v>298</v>
      </c>
      <c r="C237" s="55">
        <v>45035</v>
      </c>
      <c r="D237" s="53" t="s">
        <v>299</v>
      </c>
      <c r="E237" s="26" t="s">
        <v>300</v>
      </c>
      <c r="F237" s="34">
        <v>412000</v>
      </c>
      <c r="G237" s="36"/>
    </row>
    <row r="238" spans="2:7" ht="17.25" customHeight="1" x14ac:dyDescent="0.3">
      <c r="B238" s="39" t="s">
        <v>301</v>
      </c>
      <c r="C238" s="33">
        <v>45035</v>
      </c>
      <c r="D238" s="53" t="s">
        <v>302</v>
      </c>
      <c r="E238" s="20" t="s">
        <v>155</v>
      </c>
      <c r="F238" s="32">
        <v>1019700</v>
      </c>
      <c r="G238" s="36"/>
    </row>
    <row r="239" spans="2:7" ht="17.25" customHeight="1" x14ac:dyDescent="0.3">
      <c r="B239" s="42" t="s">
        <v>303</v>
      </c>
      <c r="C239" s="55">
        <v>45036</v>
      </c>
      <c r="D239" s="60" t="s">
        <v>259</v>
      </c>
      <c r="E239" s="20" t="s">
        <v>180</v>
      </c>
      <c r="F239" s="34">
        <v>2348800</v>
      </c>
      <c r="G239" s="36"/>
    </row>
    <row r="240" spans="2:7" ht="17.25" customHeight="1" x14ac:dyDescent="0.3">
      <c r="B240" s="42" t="s">
        <v>304</v>
      </c>
      <c r="C240" s="50">
        <v>45036</v>
      </c>
      <c r="D240" s="40" t="s">
        <v>230</v>
      </c>
      <c r="E240" s="26" t="s">
        <v>180</v>
      </c>
      <c r="F240" s="43">
        <v>2893200</v>
      </c>
      <c r="G240" s="36"/>
    </row>
    <row r="241" spans="2:7" ht="17.25" customHeight="1" x14ac:dyDescent="0.3">
      <c r="B241" s="42" t="s">
        <v>305</v>
      </c>
      <c r="C241" s="33">
        <v>45036</v>
      </c>
      <c r="D241" s="53" t="s">
        <v>306</v>
      </c>
      <c r="E241" s="20" t="s">
        <v>307</v>
      </c>
      <c r="F241" s="32">
        <v>322330.3</v>
      </c>
      <c r="G241" s="36"/>
    </row>
    <row r="242" spans="2:7" ht="17.25" customHeight="1" x14ac:dyDescent="0.3">
      <c r="B242" s="42" t="s">
        <v>308</v>
      </c>
      <c r="C242" s="33">
        <v>45037</v>
      </c>
      <c r="D242" s="53" t="s">
        <v>225</v>
      </c>
      <c r="E242" s="26" t="s">
        <v>180</v>
      </c>
      <c r="F242" s="63">
        <v>2411000</v>
      </c>
      <c r="G242" s="36"/>
    </row>
    <row r="243" spans="2:7" ht="17.25" customHeight="1" x14ac:dyDescent="0.3">
      <c r="B243" s="58" t="s">
        <v>309</v>
      </c>
      <c r="C243" s="33">
        <v>45037</v>
      </c>
      <c r="D243" s="53" t="s">
        <v>310</v>
      </c>
      <c r="E243" s="26" t="s">
        <v>122</v>
      </c>
      <c r="F243" s="32">
        <v>299130</v>
      </c>
      <c r="G243" s="36"/>
    </row>
    <row r="244" spans="2:7" ht="17.25" customHeight="1" x14ac:dyDescent="0.3">
      <c r="B244" s="23" t="s">
        <v>311</v>
      </c>
      <c r="C244" s="33">
        <v>45040</v>
      </c>
      <c r="D244" s="45" t="s">
        <v>312</v>
      </c>
      <c r="E244" s="20" t="s">
        <v>180</v>
      </c>
      <c r="F244" s="85">
        <v>843850</v>
      </c>
      <c r="G244" s="36"/>
    </row>
    <row r="245" spans="2:7" ht="17.25" customHeight="1" x14ac:dyDescent="0.3">
      <c r="B245" s="58" t="s">
        <v>313</v>
      </c>
      <c r="C245" s="33">
        <v>45040</v>
      </c>
      <c r="D245" s="53" t="s">
        <v>310</v>
      </c>
      <c r="E245" s="20" t="s">
        <v>122</v>
      </c>
      <c r="F245" s="32">
        <v>258420</v>
      </c>
      <c r="G245" s="36"/>
    </row>
    <row r="246" spans="2:7" ht="17.25" customHeight="1" x14ac:dyDescent="0.3">
      <c r="B246" s="58" t="s">
        <v>314</v>
      </c>
      <c r="C246" s="33">
        <v>45040</v>
      </c>
      <c r="D246" s="53" t="s">
        <v>315</v>
      </c>
      <c r="E246" s="20" t="s">
        <v>316</v>
      </c>
      <c r="F246" s="32">
        <v>80830</v>
      </c>
      <c r="G246" s="36"/>
    </row>
    <row r="247" spans="2:7" ht="17.25" customHeight="1" x14ac:dyDescent="0.3">
      <c r="B247" s="42" t="s">
        <v>317</v>
      </c>
      <c r="C247" s="33">
        <v>45040</v>
      </c>
      <c r="D247" s="53" t="s">
        <v>318</v>
      </c>
      <c r="E247" s="20" t="s">
        <v>155</v>
      </c>
      <c r="F247" s="32">
        <v>668068</v>
      </c>
      <c r="G247" s="36"/>
    </row>
    <row r="248" spans="2:7" ht="17.25" customHeight="1" x14ac:dyDescent="0.3">
      <c r="B248" s="23" t="s">
        <v>319</v>
      </c>
      <c r="C248" s="33">
        <v>45041</v>
      </c>
      <c r="D248" s="45" t="s">
        <v>312</v>
      </c>
      <c r="E248" s="20" t="s">
        <v>180</v>
      </c>
      <c r="F248" s="85">
        <v>843850</v>
      </c>
      <c r="G248" s="36"/>
    </row>
    <row r="249" spans="2:7" ht="17.25" customHeight="1" x14ac:dyDescent="0.3">
      <c r="B249" s="58" t="s">
        <v>320</v>
      </c>
      <c r="C249" s="33">
        <v>45041</v>
      </c>
      <c r="D249" s="53" t="s">
        <v>321</v>
      </c>
      <c r="E249" s="20" t="s">
        <v>180</v>
      </c>
      <c r="F249" s="32">
        <v>2411000</v>
      </c>
      <c r="G249" s="36"/>
    </row>
    <row r="250" spans="2:7" ht="17.25" customHeight="1" x14ac:dyDescent="0.3">
      <c r="B250" s="58" t="s">
        <v>322</v>
      </c>
      <c r="C250" s="33">
        <v>45041</v>
      </c>
      <c r="D250" s="53" t="s">
        <v>310</v>
      </c>
      <c r="E250" s="26" t="s">
        <v>122</v>
      </c>
      <c r="F250" s="32">
        <v>132750</v>
      </c>
      <c r="G250" s="36"/>
    </row>
    <row r="251" spans="2:7" ht="17.25" customHeight="1" x14ac:dyDescent="0.3">
      <c r="B251" s="23" t="s">
        <v>323</v>
      </c>
      <c r="C251" s="33">
        <v>45042</v>
      </c>
      <c r="D251" s="45" t="s">
        <v>228</v>
      </c>
      <c r="E251" s="20" t="s">
        <v>180</v>
      </c>
      <c r="F251" s="34">
        <v>1446600</v>
      </c>
      <c r="G251" s="36"/>
    </row>
    <row r="252" spans="2:7" ht="17.25" customHeight="1" x14ac:dyDescent="0.3">
      <c r="B252" s="42" t="s">
        <v>10</v>
      </c>
      <c r="C252" s="50">
        <v>45042</v>
      </c>
      <c r="D252" s="53" t="s">
        <v>324</v>
      </c>
      <c r="E252" s="20" t="s">
        <v>291</v>
      </c>
      <c r="F252" s="34">
        <v>47200</v>
      </c>
      <c r="G252" s="36"/>
    </row>
    <row r="253" spans="2:7" ht="17.25" customHeight="1" x14ac:dyDescent="0.3">
      <c r="B253" s="23" t="s">
        <v>325</v>
      </c>
      <c r="C253" s="33">
        <v>45043</v>
      </c>
      <c r="D253" s="45" t="s">
        <v>228</v>
      </c>
      <c r="E253" s="20" t="s">
        <v>180</v>
      </c>
      <c r="F253" s="34">
        <v>2893200</v>
      </c>
      <c r="G253" s="36"/>
    </row>
    <row r="254" spans="2:7" ht="17.25" customHeight="1" x14ac:dyDescent="0.3">
      <c r="B254" s="58" t="s">
        <v>326</v>
      </c>
      <c r="C254" s="33">
        <v>45043</v>
      </c>
      <c r="D254" s="53" t="s">
        <v>327</v>
      </c>
      <c r="E254" s="20" t="s">
        <v>51</v>
      </c>
      <c r="F254" s="32">
        <v>59000</v>
      </c>
      <c r="G254" s="36"/>
    </row>
    <row r="255" spans="2:7" ht="17.25" customHeight="1" x14ac:dyDescent="0.3">
      <c r="B255" s="39" t="s">
        <v>328</v>
      </c>
      <c r="C255" s="33">
        <v>45043</v>
      </c>
      <c r="D255" s="53" t="s">
        <v>329</v>
      </c>
      <c r="E255" s="20" t="s">
        <v>51</v>
      </c>
      <c r="F255" s="32">
        <v>88500</v>
      </c>
      <c r="G255" s="36"/>
    </row>
    <row r="256" spans="2:7" ht="17.25" customHeight="1" x14ac:dyDescent="0.3">
      <c r="B256" s="39" t="s">
        <v>330</v>
      </c>
      <c r="C256" s="33">
        <v>45043</v>
      </c>
      <c r="D256" s="53" t="s">
        <v>331</v>
      </c>
      <c r="E256" s="20" t="s">
        <v>291</v>
      </c>
      <c r="F256" s="32">
        <v>29500</v>
      </c>
      <c r="G256" s="36"/>
    </row>
    <row r="257" spans="2:7" ht="17.25" customHeight="1" x14ac:dyDescent="0.3">
      <c r="B257" s="58" t="s">
        <v>332</v>
      </c>
      <c r="C257" s="33">
        <v>45043</v>
      </c>
      <c r="D257" s="53" t="s">
        <v>333</v>
      </c>
      <c r="E257" s="26" t="s">
        <v>316</v>
      </c>
      <c r="F257" s="32">
        <v>46964</v>
      </c>
      <c r="G257" s="36"/>
    </row>
    <row r="258" spans="2:7" ht="17.25" customHeight="1" x14ac:dyDescent="0.3">
      <c r="B258" s="90" t="s">
        <v>334</v>
      </c>
      <c r="C258" s="91">
        <v>45044</v>
      </c>
      <c r="D258" s="92" t="s">
        <v>335</v>
      </c>
      <c r="E258" s="67" t="s">
        <v>336</v>
      </c>
      <c r="F258" s="93">
        <v>1479803.19</v>
      </c>
      <c r="G258" s="94"/>
    </row>
    <row r="259" spans="2:7" ht="17.25" customHeight="1" x14ac:dyDescent="0.3">
      <c r="B259" s="58" t="s">
        <v>337</v>
      </c>
      <c r="C259" s="33">
        <v>45044</v>
      </c>
      <c r="D259" s="53" t="s">
        <v>310</v>
      </c>
      <c r="E259" s="26" t="s">
        <v>122</v>
      </c>
      <c r="F259" s="32">
        <v>56197.5</v>
      </c>
      <c r="G259" s="95"/>
    </row>
    <row r="260" spans="2:7" ht="17.25" customHeight="1" x14ac:dyDescent="0.3">
      <c r="B260" s="42" t="s">
        <v>338</v>
      </c>
      <c r="C260" s="96">
        <v>45046</v>
      </c>
      <c r="D260" s="53" t="s">
        <v>339</v>
      </c>
      <c r="E260" s="26" t="s">
        <v>294</v>
      </c>
      <c r="F260" s="34">
        <v>48393.54</v>
      </c>
      <c r="G260" s="95"/>
    </row>
    <row r="261" spans="2:7" ht="17.25" customHeight="1" x14ac:dyDescent="0.3">
      <c r="B261" s="42" t="s">
        <v>340</v>
      </c>
      <c r="C261" s="33">
        <v>45046</v>
      </c>
      <c r="D261" s="53" t="s">
        <v>339</v>
      </c>
      <c r="E261" s="26" t="s">
        <v>294</v>
      </c>
      <c r="F261" s="34">
        <v>136462.76999999999</v>
      </c>
      <c r="G261" s="95"/>
    </row>
    <row r="262" spans="2:7" ht="17.25" customHeight="1" x14ac:dyDescent="0.3">
      <c r="B262" s="42" t="s">
        <v>341</v>
      </c>
      <c r="C262" s="33">
        <v>45046</v>
      </c>
      <c r="D262" s="53" t="s">
        <v>339</v>
      </c>
      <c r="E262" s="26" t="s">
        <v>294</v>
      </c>
      <c r="F262" s="34">
        <v>9691.1200000000008</v>
      </c>
      <c r="G262" s="95"/>
    </row>
    <row r="263" spans="2:7" ht="17.25" customHeight="1" x14ac:dyDescent="0.3">
      <c r="B263" s="42" t="s">
        <v>342</v>
      </c>
      <c r="C263" s="33">
        <v>45046</v>
      </c>
      <c r="D263" s="53" t="s">
        <v>339</v>
      </c>
      <c r="E263" s="26" t="s">
        <v>294</v>
      </c>
      <c r="F263" s="34">
        <v>732228.88</v>
      </c>
      <c r="G263" s="95"/>
    </row>
    <row r="264" spans="2:7" ht="17.25" customHeight="1" x14ac:dyDescent="0.3">
      <c r="B264" s="42" t="s">
        <v>343</v>
      </c>
      <c r="C264" s="33">
        <v>45046</v>
      </c>
      <c r="D264" s="53" t="s">
        <v>339</v>
      </c>
      <c r="E264" s="26" t="s">
        <v>294</v>
      </c>
      <c r="F264" s="34">
        <v>344.46</v>
      </c>
      <c r="G264" s="95"/>
    </row>
    <row r="265" spans="2:7" ht="17.25" customHeight="1" thickBot="1" x14ac:dyDescent="0.35">
      <c r="B265" s="97" t="s">
        <v>344</v>
      </c>
      <c r="C265" s="98">
        <v>45046</v>
      </c>
      <c r="D265" s="99" t="s">
        <v>339</v>
      </c>
      <c r="E265" s="100" t="s">
        <v>294</v>
      </c>
      <c r="F265" s="101">
        <v>1809.86</v>
      </c>
      <c r="G265" s="102"/>
    </row>
    <row r="266" spans="2:7" ht="17.25" thickBot="1" x14ac:dyDescent="0.35">
      <c r="D266" s="103"/>
      <c r="E266" s="104"/>
      <c r="F266" s="105"/>
    </row>
    <row r="267" spans="2:7" ht="23.25" thickBot="1" x14ac:dyDescent="0.45">
      <c r="B267" s="106"/>
      <c r="C267" s="107"/>
      <c r="D267" s="108" t="s">
        <v>345</v>
      </c>
      <c r="E267" s="108"/>
      <c r="F267" s="109"/>
      <c r="G267" s="110">
        <f>SUM(F14:F265)</f>
        <v>816326289.24100041</v>
      </c>
    </row>
    <row r="268" spans="2:7" x14ac:dyDescent="0.3">
      <c r="G268" s="111"/>
    </row>
    <row r="269" spans="2:7" x14ac:dyDescent="0.3">
      <c r="G269" s="111"/>
    </row>
    <row r="270" spans="2:7" x14ac:dyDescent="0.3">
      <c r="G270" s="111"/>
    </row>
    <row r="271" spans="2:7" x14ac:dyDescent="0.3">
      <c r="E271" s="112"/>
    </row>
    <row r="272" spans="2:7" x14ac:dyDescent="0.3">
      <c r="E272" s="112"/>
      <c r="G272" s="113"/>
    </row>
    <row r="273" spans="2:7" ht="22.5" x14ac:dyDescent="0.4">
      <c r="B273" s="198" t="s">
        <v>346</v>
      </c>
      <c r="C273" s="198"/>
      <c r="D273" s="200" t="s">
        <v>347</v>
      </c>
      <c r="E273" s="200"/>
      <c r="F273" s="198" t="s">
        <v>348</v>
      </c>
      <c r="G273" s="198"/>
    </row>
    <row r="274" spans="2:7" ht="22.5" x14ac:dyDescent="0.4">
      <c r="B274" s="197" t="s">
        <v>349</v>
      </c>
      <c r="C274" s="197"/>
      <c r="D274" s="197" t="s">
        <v>350</v>
      </c>
      <c r="E274" s="197"/>
      <c r="F274" s="198" t="s">
        <v>351</v>
      </c>
      <c r="G274" s="198"/>
    </row>
    <row r="275" spans="2:7" ht="22.5" x14ac:dyDescent="0.4">
      <c r="B275" s="197" t="s">
        <v>352</v>
      </c>
      <c r="C275" s="197"/>
      <c r="D275" s="197" t="s">
        <v>353</v>
      </c>
      <c r="E275" s="197"/>
      <c r="F275" s="198" t="s">
        <v>354</v>
      </c>
      <c r="G275" s="198"/>
    </row>
    <row r="278" spans="2:7" x14ac:dyDescent="0.3">
      <c r="D278" s="116"/>
      <c r="E278" s="117"/>
      <c r="F278"/>
    </row>
    <row r="279" spans="2:7" x14ac:dyDescent="0.3">
      <c r="D279" s="116"/>
      <c r="E279" s="117"/>
      <c r="F279"/>
    </row>
    <row r="280" spans="2:7" x14ac:dyDescent="0.3">
      <c r="E280" s="118"/>
    </row>
    <row r="281" spans="2:7" x14ac:dyDescent="0.3">
      <c r="E281" s="118"/>
    </row>
    <row r="282" spans="2:7" x14ac:dyDescent="0.3">
      <c r="E282" s="118"/>
    </row>
  </sheetData>
  <mergeCells count="13">
    <mergeCell ref="B7:G7"/>
    <mergeCell ref="B8:G8"/>
    <mergeCell ref="B9:G9"/>
    <mergeCell ref="B10:G10"/>
    <mergeCell ref="B273:C273"/>
    <mergeCell ref="D273:E273"/>
    <mergeCell ref="F273:G273"/>
    <mergeCell ref="B274:C274"/>
    <mergeCell ref="D274:E274"/>
    <mergeCell ref="F274:G274"/>
    <mergeCell ref="B275:C275"/>
    <mergeCell ref="D275:E275"/>
    <mergeCell ref="F275:G275"/>
  </mergeCells>
  <pageMargins left="0" right="0" top="0.15748031496062992" bottom="0.74803149606299213" header="0.31496062992125984" footer="0.51181102362204722"/>
  <pageSetup scale="60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7E7A-F62F-4ED6-A5CC-23EA320D227F}">
  <dimension ref="B9:J275"/>
  <sheetViews>
    <sheetView workbookViewId="0">
      <selection activeCell="C8" sqref="C8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46.5703125" customWidth="1"/>
    <col min="4" max="4" width="23.85546875" customWidth="1"/>
    <col min="5" max="5" width="13.85546875" customWidth="1"/>
    <col min="6" max="6" width="21.42578125" customWidth="1"/>
    <col min="7" max="7" width="8.85546875" customWidth="1"/>
    <col min="8" max="8" width="18.85546875" customWidth="1"/>
    <col min="9" max="9" width="20.140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99" t="s">
        <v>0</v>
      </c>
      <c r="C9" s="199"/>
      <c r="D9" s="199"/>
      <c r="E9" s="199"/>
      <c r="F9" s="199"/>
      <c r="G9" s="199"/>
      <c r="H9" s="199"/>
      <c r="I9" s="199"/>
      <c r="J9" s="199"/>
    </row>
    <row r="10" spans="2:10" ht="22.5" x14ac:dyDescent="0.4">
      <c r="B10" s="199" t="s">
        <v>1</v>
      </c>
      <c r="C10" s="199"/>
      <c r="D10" s="199"/>
      <c r="E10" s="199"/>
      <c r="F10" s="199"/>
      <c r="G10" s="199"/>
      <c r="H10" s="199"/>
      <c r="I10" s="199"/>
      <c r="J10" s="199"/>
    </row>
    <row r="11" spans="2:10" ht="22.5" x14ac:dyDescent="0.4">
      <c r="B11" s="199" t="s">
        <v>355</v>
      </c>
      <c r="C11" s="199"/>
      <c r="D11" s="199"/>
      <c r="E11" s="199"/>
      <c r="F11" s="199"/>
      <c r="G11" s="199"/>
      <c r="H11" s="199"/>
      <c r="I11" s="199"/>
      <c r="J11" s="199"/>
    </row>
    <row r="12" spans="2:10" ht="22.5" x14ac:dyDescent="0.4">
      <c r="B12" s="199" t="s">
        <v>3</v>
      </c>
      <c r="C12" s="199"/>
      <c r="D12" s="199"/>
      <c r="E12" s="199"/>
      <c r="F12" s="199"/>
      <c r="G12" s="199"/>
      <c r="H12" s="199"/>
      <c r="I12" s="199"/>
      <c r="J12" s="199"/>
    </row>
    <row r="13" spans="2:10" ht="15.75" thickBot="1" x14ac:dyDescent="0.3"/>
    <row r="14" spans="2:10" ht="19.5" thickBot="1" x14ac:dyDescent="0.4">
      <c r="B14" s="4" t="s">
        <v>356</v>
      </c>
      <c r="C14" s="4" t="s">
        <v>7</v>
      </c>
      <c r="D14" s="3" t="s">
        <v>357</v>
      </c>
      <c r="E14" s="4" t="s">
        <v>358</v>
      </c>
      <c r="F14" s="2" t="s">
        <v>359</v>
      </c>
      <c r="G14" s="119" t="s">
        <v>360</v>
      </c>
      <c r="H14" s="5" t="s">
        <v>361</v>
      </c>
      <c r="I14" s="6" t="s">
        <v>362</v>
      </c>
      <c r="J14" s="119" t="s">
        <v>363</v>
      </c>
    </row>
    <row r="15" spans="2:10" ht="15.75" thickBot="1" x14ac:dyDescent="0.3"/>
    <row r="16" spans="2:10" ht="16.5" x14ac:dyDescent="0.3">
      <c r="B16" s="14" t="s">
        <v>48</v>
      </c>
      <c r="C16" s="14" t="s">
        <v>12</v>
      </c>
      <c r="D16" s="120" t="s">
        <v>47</v>
      </c>
      <c r="E16" s="12">
        <v>42368</v>
      </c>
      <c r="F16" s="121">
        <v>87497</v>
      </c>
      <c r="G16" s="122" t="s">
        <v>364</v>
      </c>
      <c r="H16" s="123">
        <v>0</v>
      </c>
      <c r="I16" s="124">
        <f t="shared" ref="I16:I79" si="0">SUM(F16-H16)</f>
        <v>87497</v>
      </c>
      <c r="J16" s="125" t="s">
        <v>365</v>
      </c>
    </row>
    <row r="17" spans="2:10" ht="16.5" x14ac:dyDescent="0.3">
      <c r="B17" s="20" t="s">
        <v>48</v>
      </c>
      <c r="C17" s="20" t="s">
        <v>12</v>
      </c>
      <c r="D17" s="17" t="s">
        <v>61</v>
      </c>
      <c r="E17" s="18">
        <v>42429</v>
      </c>
      <c r="F17" s="126">
        <v>69797</v>
      </c>
      <c r="G17" s="127" t="s">
        <v>364</v>
      </c>
      <c r="H17" s="128">
        <v>0</v>
      </c>
      <c r="I17" s="129">
        <f t="shared" si="0"/>
        <v>69797</v>
      </c>
      <c r="J17" s="130" t="s">
        <v>365</v>
      </c>
    </row>
    <row r="18" spans="2:10" ht="16.5" x14ac:dyDescent="0.3">
      <c r="B18" s="26" t="s">
        <v>48</v>
      </c>
      <c r="C18" s="26" t="s">
        <v>12</v>
      </c>
      <c r="D18" s="23" t="s">
        <v>95</v>
      </c>
      <c r="E18" s="24">
        <v>42710</v>
      </c>
      <c r="F18" s="34">
        <v>20709</v>
      </c>
      <c r="G18" s="127" t="s">
        <v>364</v>
      </c>
      <c r="H18" s="131">
        <v>0</v>
      </c>
      <c r="I18" s="47">
        <f t="shared" si="0"/>
        <v>20709</v>
      </c>
      <c r="J18" s="130" t="s">
        <v>365</v>
      </c>
    </row>
    <row r="19" spans="2:10" ht="16.5" x14ac:dyDescent="0.3">
      <c r="B19" s="26" t="s">
        <v>48</v>
      </c>
      <c r="C19" s="20" t="s">
        <v>12</v>
      </c>
      <c r="D19" s="23" t="s">
        <v>109</v>
      </c>
      <c r="E19" s="24">
        <v>42786</v>
      </c>
      <c r="F19" s="34">
        <v>253251.6</v>
      </c>
      <c r="G19" s="127" t="s">
        <v>364</v>
      </c>
      <c r="H19" s="131">
        <v>0</v>
      </c>
      <c r="I19" s="47">
        <f t="shared" si="0"/>
        <v>253251.6</v>
      </c>
      <c r="J19" s="130" t="s">
        <v>365</v>
      </c>
    </row>
    <row r="20" spans="2:10" ht="16.5" x14ac:dyDescent="0.3">
      <c r="B20" s="26" t="s">
        <v>48</v>
      </c>
      <c r="C20" s="20" t="s">
        <v>12</v>
      </c>
      <c r="D20" s="23" t="s">
        <v>110</v>
      </c>
      <c r="E20" s="24">
        <v>42786</v>
      </c>
      <c r="F20" s="34">
        <v>86022</v>
      </c>
      <c r="G20" s="127" t="s">
        <v>364</v>
      </c>
      <c r="H20" s="131">
        <v>0</v>
      </c>
      <c r="I20" s="47">
        <f t="shared" si="0"/>
        <v>86022</v>
      </c>
      <c r="J20" s="130" t="s">
        <v>365</v>
      </c>
    </row>
    <row r="21" spans="2:10" ht="16.5" x14ac:dyDescent="0.3">
      <c r="B21" s="26" t="s">
        <v>48</v>
      </c>
      <c r="C21" s="26" t="s">
        <v>12</v>
      </c>
      <c r="D21" s="23" t="s">
        <v>111</v>
      </c>
      <c r="E21" s="24">
        <v>42786</v>
      </c>
      <c r="F21" s="34">
        <v>111510</v>
      </c>
      <c r="G21" s="127" t="s">
        <v>364</v>
      </c>
      <c r="H21" s="131">
        <v>0</v>
      </c>
      <c r="I21" s="47">
        <f t="shared" si="0"/>
        <v>111510</v>
      </c>
      <c r="J21" s="130" t="s">
        <v>365</v>
      </c>
    </row>
    <row r="22" spans="2:10" ht="16.5" x14ac:dyDescent="0.3">
      <c r="B22" s="26" t="s">
        <v>48</v>
      </c>
      <c r="C22" s="26" t="s">
        <v>12</v>
      </c>
      <c r="D22" s="23" t="s">
        <v>112</v>
      </c>
      <c r="E22" s="24">
        <v>42786</v>
      </c>
      <c r="F22" s="34">
        <v>149860</v>
      </c>
      <c r="G22" s="127" t="s">
        <v>364</v>
      </c>
      <c r="H22" s="131">
        <v>0</v>
      </c>
      <c r="I22" s="47">
        <f t="shared" si="0"/>
        <v>149860</v>
      </c>
      <c r="J22" s="130" t="s">
        <v>365</v>
      </c>
    </row>
    <row r="23" spans="2:10" ht="16.5" x14ac:dyDescent="0.3">
      <c r="B23" s="26" t="s">
        <v>48</v>
      </c>
      <c r="C23" s="26" t="s">
        <v>12</v>
      </c>
      <c r="D23" s="23" t="s">
        <v>113</v>
      </c>
      <c r="E23" s="24">
        <v>42786</v>
      </c>
      <c r="F23" s="34">
        <v>111510</v>
      </c>
      <c r="G23" s="127" t="s">
        <v>364</v>
      </c>
      <c r="H23" s="131">
        <v>0</v>
      </c>
      <c r="I23" s="47">
        <f t="shared" si="0"/>
        <v>111510</v>
      </c>
      <c r="J23" s="130" t="s">
        <v>365</v>
      </c>
    </row>
    <row r="24" spans="2:10" ht="16.5" x14ac:dyDescent="0.3">
      <c r="B24" s="132" t="s">
        <v>266</v>
      </c>
      <c r="C24" s="26" t="s">
        <v>155</v>
      </c>
      <c r="D24" s="39" t="s">
        <v>265</v>
      </c>
      <c r="E24" s="33">
        <v>45017</v>
      </c>
      <c r="F24" s="85">
        <v>1003739.33</v>
      </c>
      <c r="G24" s="127" t="s">
        <v>364</v>
      </c>
      <c r="H24" s="131">
        <v>0</v>
      </c>
      <c r="I24" s="47">
        <f t="shared" si="0"/>
        <v>1003739.33</v>
      </c>
      <c r="J24" s="130" t="s">
        <v>365</v>
      </c>
    </row>
    <row r="25" spans="2:10" ht="16.5" x14ac:dyDescent="0.3">
      <c r="B25" s="132" t="s">
        <v>329</v>
      </c>
      <c r="C25" s="26" t="s">
        <v>51</v>
      </c>
      <c r="D25" s="39" t="s">
        <v>328</v>
      </c>
      <c r="E25" s="33">
        <v>45043</v>
      </c>
      <c r="F25" s="32">
        <v>88500</v>
      </c>
      <c r="G25" s="127" t="s">
        <v>364</v>
      </c>
      <c r="H25" s="131">
        <v>0</v>
      </c>
      <c r="I25" s="47">
        <f t="shared" si="0"/>
        <v>88500</v>
      </c>
      <c r="J25" s="130" t="s">
        <v>365</v>
      </c>
    </row>
    <row r="26" spans="2:10" ht="16.5" x14ac:dyDescent="0.3">
      <c r="B26" s="132" t="s">
        <v>302</v>
      </c>
      <c r="C26" s="26" t="s">
        <v>155</v>
      </c>
      <c r="D26" s="39" t="s">
        <v>301</v>
      </c>
      <c r="E26" s="33">
        <v>45035</v>
      </c>
      <c r="F26" s="32">
        <v>1019700</v>
      </c>
      <c r="G26" s="127" t="s">
        <v>364</v>
      </c>
      <c r="H26" s="131">
        <v>0</v>
      </c>
      <c r="I26" s="47">
        <f t="shared" si="0"/>
        <v>1019700</v>
      </c>
      <c r="J26" s="130" t="s">
        <v>365</v>
      </c>
    </row>
    <row r="27" spans="2:10" ht="16.5" x14ac:dyDescent="0.3">
      <c r="B27" s="26" t="s">
        <v>174</v>
      </c>
      <c r="C27" s="20" t="s">
        <v>175</v>
      </c>
      <c r="D27" s="42" t="s">
        <v>173</v>
      </c>
      <c r="E27" s="33">
        <v>44009</v>
      </c>
      <c r="F27" s="43">
        <v>740013</v>
      </c>
      <c r="G27" s="127" t="s">
        <v>364</v>
      </c>
      <c r="H27" s="131">
        <v>0</v>
      </c>
      <c r="I27" s="47">
        <f t="shared" si="0"/>
        <v>740013</v>
      </c>
      <c r="J27" s="130" t="s">
        <v>365</v>
      </c>
    </row>
    <row r="28" spans="2:10" ht="16.5" x14ac:dyDescent="0.3">
      <c r="B28" s="26" t="s">
        <v>172</v>
      </c>
      <c r="C28" s="20" t="s">
        <v>164</v>
      </c>
      <c r="D28" s="54" t="s">
        <v>162</v>
      </c>
      <c r="E28" s="24">
        <v>43830</v>
      </c>
      <c r="F28" s="27">
        <v>866396776.71000004</v>
      </c>
      <c r="G28" s="127" t="s">
        <v>364</v>
      </c>
      <c r="H28" s="133">
        <v>500356450.39999998</v>
      </c>
      <c r="I28" s="47">
        <f t="shared" si="0"/>
        <v>366040326.31000006</v>
      </c>
      <c r="J28" s="130" t="s">
        <v>365</v>
      </c>
    </row>
    <row r="29" spans="2:10" ht="16.5" x14ac:dyDescent="0.3">
      <c r="B29" s="46" t="s">
        <v>163</v>
      </c>
      <c r="C29" s="26" t="s">
        <v>12</v>
      </c>
      <c r="D29" s="37" t="s">
        <v>207</v>
      </c>
      <c r="E29" s="33">
        <v>44770</v>
      </c>
      <c r="F29" s="32">
        <v>3354.5</v>
      </c>
      <c r="G29" s="127" t="s">
        <v>364</v>
      </c>
      <c r="H29" s="131">
        <v>0</v>
      </c>
      <c r="I29" s="47">
        <f t="shared" si="0"/>
        <v>3354.5</v>
      </c>
      <c r="J29" s="130" t="s">
        <v>365</v>
      </c>
    </row>
    <row r="30" spans="2:10" ht="16.5" x14ac:dyDescent="0.3">
      <c r="B30" s="46" t="s">
        <v>163</v>
      </c>
      <c r="C30" s="26" t="s">
        <v>12</v>
      </c>
      <c r="D30" s="37" t="s">
        <v>208</v>
      </c>
      <c r="E30" s="33">
        <v>44770</v>
      </c>
      <c r="F30" s="32">
        <v>7493.14</v>
      </c>
      <c r="G30" s="127" t="s">
        <v>364</v>
      </c>
      <c r="H30" s="131">
        <v>0</v>
      </c>
      <c r="I30" s="47">
        <f t="shared" si="0"/>
        <v>7493.14</v>
      </c>
      <c r="J30" s="130" t="s">
        <v>365</v>
      </c>
    </row>
    <row r="31" spans="2:10" ht="16.5" x14ac:dyDescent="0.3">
      <c r="B31" s="132" t="s">
        <v>225</v>
      </c>
      <c r="C31" s="26" t="s">
        <v>180</v>
      </c>
      <c r="D31" s="42" t="s">
        <v>224</v>
      </c>
      <c r="E31" s="33">
        <v>44882</v>
      </c>
      <c r="F31" s="63">
        <v>482200</v>
      </c>
      <c r="G31" s="127" t="s">
        <v>364</v>
      </c>
      <c r="H31" s="131">
        <v>0</v>
      </c>
      <c r="I31" s="47">
        <f t="shared" si="0"/>
        <v>482200</v>
      </c>
      <c r="J31" s="130" t="s">
        <v>365</v>
      </c>
    </row>
    <row r="32" spans="2:10" ht="16.5" x14ac:dyDescent="0.3">
      <c r="B32" s="132" t="s">
        <v>225</v>
      </c>
      <c r="C32" s="26" t="s">
        <v>180</v>
      </c>
      <c r="D32" s="42" t="s">
        <v>231</v>
      </c>
      <c r="E32" s="33">
        <v>44930</v>
      </c>
      <c r="F32" s="63">
        <v>433980</v>
      </c>
      <c r="G32" s="127" t="s">
        <v>364</v>
      </c>
      <c r="H32" s="131">
        <v>0</v>
      </c>
      <c r="I32" s="47">
        <f t="shared" si="0"/>
        <v>433980</v>
      </c>
      <c r="J32" s="130" t="s">
        <v>365</v>
      </c>
    </row>
    <row r="33" spans="2:10" ht="16.5" x14ac:dyDescent="0.3">
      <c r="B33" s="132" t="s">
        <v>225</v>
      </c>
      <c r="C33" s="26" t="s">
        <v>180</v>
      </c>
      <c r="D33" s="42" t="s">
        <v>281</v>
      </c>
      <c r="E33" s="33">
        <v>45029</v>
      </c>
      <c r="F33" s="63">
        <v>2411000</v>
      </c>
      <c r="G33" s="127" t="s">
        <v>364</v>
      </c>
      <c r="H33" s="131">
        <v>0</v>
      </c>
      <c r="I33" s="47">
        <f t="shared" si="0"/>
        <v>2411000</v>
      </c>
      <c r="J33" s="130" t="s">
        <v>365</v>
      </c>
    </row>
    <row r="34" spans="2:10" ht="16.5" x14ac:dyDescent="0.3">
      <c r="B34" s="132" t="s">
        <v>225</v>
      </c>
      <c r="C34" s="26" t="s">
        <v>180</v>
      </c>
      <c r="D34" s="42" t="s">
        <v>282</v>
      </c>
      <c r="E34" s="33">
        <v>45029</v>
      </c>
      <c r="F34" s="63">
        <v>482200</v>
      </c>
      <c r="G34" s="127" t="s">
        <v>364</v>
      </c>
      <c r="H34" s="131">
        <v>0</v>
      </c>
      <c r="I34" s="47">
        <f t="shared" si="0"/>
        <v>482200</v>
      </c>
      <c r="J34" s="130" t="s">
        <v>365</v>
      </c>
    </row>
    <row r="35" spans="2:10" ht="16.5" x14ac:dyDescent="0.3">
      <c r="B35" s="132" t="s">
        <v>225</v>
      </c>
      <c r="C35" s="26" t="s">
        <v>180</v>
      </c>
      <c r="D35" s="42" t="s">
        <v>288</v>
      </c>
      <c r="E35" s="33">
        <v>45034</v>
      </c>
      <c r="F35" s="63">
        <v>2411000</v>
      </c>
      <c r="G35" s="127" t="s">
        <v>364</v>
      </c>
      <c r="H35" s="131">
        <v>0</v>
      </c>
      <c r="I35" s="47">
        <f t="shared" si="0"/>
        <v>2411000</v>
      </c>
      <c r="J35" s="130" t="s">
        <v>365</v>
      </c>
    </row>
    <row r="36" spans="2:10" ht="16.5" x14ac:dyDescent="0.3">
      <c r="B36" s="132" t="s">
        <v>225</v>
      </c>
      <c r="C36" s="26" t="s">
        <v>180</v>
      </c>
      <c r="D36" s="42" t="s">
        <v>308</v>
      </c>
      <c r="E36" s="33">
        <v>45037</v>
      </c>
      <c r="F36" s="63">
        <v>2411000</v>
      </c>
      <c r="G36" s="127" t="s">
        <v>364</v>
      </c>
      <c r="H36" s="131">
        <v>0</v>
      </c>
      <c r="I36" s="47">
        <f t="shared" si="0"/>
        <v>2411000</v>
      </c>
      <c r="J36" s="130" t="s">
        <v>365</v>
      </c>
    </row>
    <row r="37" spans="2:10" ht="16.5" x14ac:dyDescent="0.3">
      <c r="B37" s="132" t="s">
        <v>310</v>
      </c>
      <c r="C37" s="26" t="s">
        <v>122</v>
      </c>
      <c r="D37" s="58" t="s">
        <v>309</v>
      </c>
      <c r="E37" s="33">
        <v>45037</v>
      </c>
      <c r="F37" s="32">
        <v>299130</v>
      </c>
      <c r="G37" s="127" t="s">
        <v>364</v>
      </c>
      <c r="H37" s="131">
        <v>0</v>
      </c>
      <c r="I37" s="47">
        <f t="shared" si="0"/>
        <v>299130</v>
      </c>
      <c r="J37" s="130" t="s">
        <v>365</v>
      </c>
    </row>
    <row r="38" spans="2:10" ht="16.5" x14ac:dyDescent="0.3">
      <c r="B38" s="132" t="s">
        <v>310</v>
      </c>
      <c r="C38" s="26" t="s">
        <v>122</v>
      </c>
      <c r="D38" s="58" t="s">
        <v>313</v>
      </c>
      <c r="E38" s="33">
        <v>45040</v>
      </c>
      <c r="F38" s="32">
        <v>258420</v>
      </c>
      <c r="G38" s="127" t="s">
        <v>364</v>
      </c>
      <c r="H38" s="131">
        <v>0</v>
      </c>
      <c r="I38" s="47">
        <f t="shared" si="0"/>
        <v>258420</v>
      </c>
      <c r="J38" s="130" t="s">
        <v>365</v>
      </c>
    </row>
    <row r="39" spans="2:10" ht="16.5" x14ac:dyDescent="0.3">
      <c r="B39" s="132" t="s">
        <v>310</v>
      </c>
      <c r="C39" s="26" t="s">
        <v>122</v>
      </c>
      <c r="D39" s="58" t="s">
        <v>322</v>
      </c>
      <c r="E39" s="33">
        <v>45041</v>
      </c>
      <c r="F39" s="32">
        <v>132750</v>
      </c>
      <c r="G39" s="127" t="s">
        <v>364</v>
      </c>
      <c r="H39" s="131">
        <v>0</v>
      </c>
      <c r="I39" s="47">
        <f t="shared" si="0"/>
        <v>132750</v>
      </c>
      <c r="J39" s="130" t="s">
        <v>365</v>
      </c>
    </row>
    <row r="40" spans="2:10" ht="16.5" x14ac:dyDescent="0.3">
      <c r="B40" s="132" t="s">
        <v>310</v>
      </c>
      <c r="C40" s="26" t="s">
        <v>122</v>
      </c>
      <c r="D40" s="58" t="s">
        <v>337</v>
      </c>
      <c r="E40" s="33">
        <v>45044</v>
      </c>
      <c r="F40" s="32">
        <v>56197.5</v>
      </c>
      <c r="G40" s="127" t="s">
        <v>364</v>
      </c>
      <c r="H40" s="131">
        <v>0</v>
      </c>
      <c r="I40" s="47">
        <f t="shared" si="0"/>
        <v>56197.5</v>
      </c>
      <c r="J40" s="130" t="s">
        <v>365</v>
      </c>
    </row>
    <row r="41" spans="2:10" ht="16.5" x14ac:dyDescent="0.3">
      <c r="B41" s="132" t="s">
        <v>154</v>
      </c>
      <c r="C41" s="26" t="s">
        <v>155</v>
      </c>
      <c r="D41" s="42" t="s">
        <v>74</v>
      </c>
      <c r="E41" s="24">
        <v>43539</v>
      </c>
      <c r="F41" s="41">
        <v>48915.75</v>
      </c>
      <c r="G41" s="127" t="s">
        <v>364</v>
      </c>
      <c r="H41" s="131">
        <v>0</v>
      </c>
      <c r="I41" s="47">
        <f t="shared" si="0"/>
        <v>48915.75</v>
      </c>
      <c r="J41" s="130" t="s">
        <v>365</v>
      </c>
    </row>
    <row r="42" spans="2:10" ht="16.5" x14ac:dyDescent="0.3">
      <c r="B42" s="132" t="s">
        <v>154</v>
      </c>
      <c r="C42" s="26" t="s">
        <v>155</v>
      </c>
      <c r="D42" s="42" t="s">
        <v>79</v>
      </c>
      <c r="E42" s="24">
        <v>43539</v>
      </c>
      <c r="F42" s="41">
        <v>2865040.68</v>
      </c>
      <c r="G42" s="127" t="s">
        <v>364</v>
      </c>
      <c r="H42" s="131">
        <v>0</v>
      </c>
      <c r="I42" s="47">
        <f t="shared" si="0"/>
        <v>2865040.68</v>
      </c>
      <c r="J42" s="130" t="s">
        <v>365</v>
      </c>
    </row>
    <row r="43" spans="2:10" ht="16.5" x14ac:dyDescent="0.3">
      <c r="B43" s="132" t="s">
        <v>327</v>
      </c>
      <c r="C43" s="26" t="s">
        <v>51</v>
      </c>
      <c r="D43" s="58" t="s">
        <v>326</v>
      </c>
      <c r="E43" s="33">
        <v>45043</v>
      </c>
      <c r="F43" s="32">
        <v>59000</v>
      </c>
      <c r="G43" s="127" t="s">
        <v>364</v>
      </c>
      <c r="H43" s="131">
        <v>0</v>
      </c>
      <c r="I43" s="47">
        <f t="shared" si="0"/>
        <v>59000</v>
      </c>
      <c r="J43" s="130" t="s">
        <v>365</v>
      </c>
    </row>
    <row r="44" spans="2:10" ht="16.5" x14ac:dyDescent="0.3">
      <c r="B44" s="134" t="s">
        <v>17</v>
      </c>
      <c r="C44" s="26" t="s">
        <v>12</v>
      </c>
      <c r="D44" s="23" t="s">
        <v>16</v>
      </c>
      <c r="E44" s="24">
        <v>41484</v>
      </c>
      <c r="F44" s="27">
        <v>582796.1</v>
      </c>
      <c r="G44" s="127" t="s">
        <v>364</v>
      </c>
      <c r="H44" s="131">
        <v>0</v>
      </c>
      <c r="I44" s="47">
        <f t="shared" si="0"/>
        <v>582796.1</v>
      </c>
      <c r="J44" s="130" t="s">
        <v>365</v>
      </c>
    </row>
    <row r="45" spans="2:10" ht="16.5" x14ac:dyDescent="0.3">
      <c r="B45" s="132" t="s">
        <v>220</v>
      </c>
      <c r="C45" s="26" t="s">
        <v>180</v>
      </c>
      <c r="D45" s="58" t="s">
        <v>219</v>
      </c>
      <c r="E45" s="33">
        <v>44841</v>
      </c>
      <c r="F45" s="32">
        <v>2411000</v>
      </c>
      <c r="G45" s="127" t="s">
        <v>364</v>
      </c>
      <c r="H45" s="131">
        <v>0</v>
      </c>
      <c r="I45" s="47">
        <f t="shared" si="0"/>
        <v>2411000</v>
      </c>
      <c r="J45" s="130" t="s">
        <v>365</v>
      </c>
    </row>
    <row r="46" spans="2:10" ht="16.5" x14ac:dyDescent="0.3">
      <c r="B46" s="132" t="s">
        <v>220</v>
      </c>
      <c r="C46" s="26" t="s">
        <v>180</v>
      </c>
      <c r="D46" s="58" t="s">
        <v>234</v>
      </c>
      <c r="E46" s="33">
        <v>44930</v>
      </c>
      <c r="F46" s="32">
        <v>578640</v>
      </c>
      <c r="G46" s="127" t="s">
        <v>364</v>
      </c>
      <c r="H46" s="131">
        <v>0</v>
      </c>
      <c r="I46" s="47">
        <f t="shared" si="0"/>
        <v>578640</v>
      </c>
      <c r="J46" s="130" t="s">
        <v>365</v>
      </c>
    </row>
    <row r="47" spans="2:10" ht="16.5" x14ac:dyDescent="0.3">
      <c r="B47" s="132" t="s">
        <v>220</v>
      </c>
      <c r="C47" s="26" t="s">
        <v>180</v>
      </c>
      <c r="D47" s="42" t="s">
        <v>238</v>
      </c>
      <c r="E47" s="33">
        <v>44945</v>
      </c>
      <c r="F47" s="32">
        <v>2411000</v>
      </c>
      <c r="G47" s="127" t="s">
        <v>364</v>
      </c>
      <c r="H47" s="131">
        <v>0</v>
      </c>
      <c r="I47" s="47">
        <f t="shared" si="0"/>
        <v>2411000</v>
      </c>
      <c r="J47" s="130" t="s">
        <v>365</v>
      </c>
    </row>
    <row r="48" spans="2:10" ht="16.5" x14ac:dyDescent="0.3">
      <c r="B48" s="132" t="s">
        <v>220</v>
      </c>
      <c r="C48" s="26" t="s">
        <v>180</v>
      </c>
      <c r="D48" s="58" t="s">
        <v>245</v>
      </c>
      <c r="E48" s="33">
        <v>44981</v>
      </c>
      <c r="F48" s="32">
        <v>289320</v>
      </c>
      <c r="G48" s="127" t="s">
        <v>364</v>
      </c>
      <c r="H48" s="131">
        <v>0</v>
      </c>
      <c r="I48" s="47">
        <f t="shared" si="0"/>
        <v>289320</v>
      </c>
      <c r="J48" s="130" t="s">
        <v>365</v>
      </c>
    </row>
    <row r="49" spans="2:10" ht="16.5" x14ac:dyDescent="0.3">
      <c r="B49" s="132" t="s">
        <v>220</v>
      </c>
      <c r="C49" s="26" t="s">
        <v>180</v>
      </c>
      <c r="D49" s="58" t="s">
        <v>250</v>
      </c>
      <c r="E49" s="33">
        <v>45002</v>
      </c>
      <c r="F49" s="32">
        <v>2411000</v>
      </c>
      <c r="G49" s="127" t="s">
        <v>364</v>
      </c>
      <c r="H49" s="131">
        <v>0</v>
      </c>
      <c r="I49" s="47">
        <f t="shared" si="0"/>
        <v>2411000</v>
      </c>
      <c r="J49" s="130" t="s">
        <v>365</v>
      </c>
    </row>
    <row r="50" spans="2:10" ht="16.5" x14ac:dyDescent="0.3">
      <c r="B50" s="132" t="s">
        <v>220</v>
      </c>
      <c r="C50" s="26" t="s">
        <v>180</v>
      </c>
      <c r="D50" s="58" t="s">
        <v>254</v>
      </c>
      <c r="E50" s="33">
        <v>45006</v>
      </c>
      <c r="F50" s="32">
        <v>2411000</v>
      </c>
      <c r="G50" s="127" t="s">
        <v>364</v>
      </c>
      <c r="H50" s="131">
        <v>0</v>
      </c>
      <c r="I50" s="47">
        <f t="shared" si="0"/>
        <v>2411000</v>
      </c>
      <c r="J50" s="130" t="s">
        <v>365</v>
      </c>
    </row>
    <row r="51" spans="2:10" ht="16.5" x14ac:dyDescent="0.3">
      <c r="B51" s="132" t="s">
        <v>220</v>
      </c>
      <c r="C51" s="26" t="s">
        <v>180</v>
      </c>
      <c r="D51" s="42" t="s">
        <v>278</v>
      </c>
      <c r="E51" s="33">
        <v>45027</v>
      </c>
      <c r="F51" s="32">
        <v>2411000</v>
      </c>
      <c r="G51" s="127" t="s">
        <v>364</v>
      </c>
      <c r="H51" s="131">
        <v>0</v>
      </c>
      <c r="I51" s="47">
        <f t="shared" si="0"/>
        <v>2411000</v>
      </c>
      <c r="J51" s="130" t="s">
        <v>365</v>
      </c>
    </row>
    <row r="52" spans="2:10" ht="16.5" x14ac:dyDescent="0.3">
      <c r="B52" s="26" t="s">
        <v>28</v>
      </c>
      <c r="C52" s="26" t="s">
        <v>29</v>
      </c>
      <c r="D52" s="23" t="s">
        <v>27</v>
      </c>
      <c r="E52" s="24">
        <v>42037</v>
      </c>
      <c r="F52" s="27">
        <v>476468.9</v>
      </c>
      <c r="G52" s="127" t="s">
        <v>364</v>
      </c>
      <c r="H52" s="131">
        <v>0</v>
      </c>
      <c r="I52" s="47">
        <f t="shared" si="0"/>
        <v>476468.9</v>
      </c>
      <c r="J52" s="130" t="s">
        <v>365</v>
      </c>
    </row>
    <row r="53" spans="2:10" ht="16.5" x14ac:dyDescent="0.3">
      <c r="B53" s="134" t="s">
        <v>88</v>
      </c>
      <c r="C53" s="26" t="s">
        <v>12</v>
      </c>
      <c r="D53" s="23" t="s">
        <v>87</v>
      </c>
      <c r="E53" s="28">
        <v>42583</v>
      </c>
      <c r="F53" s="34">
        <v>249700.14</v>
      </c>
      <c r="G53" s="127" t="s">
        <v>364</v>
      </c>
      <c r="H53" s="131">
        <v>0</v>
      </c>
      <c r="I53" s="47">
        <f t="shared" si="0"/>
        <v>249700.14</v>
      </c>
      <c r="J53" s="130" t="s">
        <v>365</v>
      </c>
    </row>
    <row r="54" spans="2:10" ht="16.5" x14ac:dyDescent="0.3">
      <c r="B54" s="134" t="s">
        <v>88</v>
      </c>
      <c r="C54" s="26" t="s">
        <v>12</v>
      </c>
      <c r="D54" s="23" t="s">
        <v>96</v>
      </c>
      <c r="E54" s="28">
        <v>42716</v>
      </c>
      <c r="F54" s="34">
        <v>3899381.22</v>
      </c>
      <c r="G54" s="127" t="s">
        <v>364</v>
      </c>
      <c r="H54" s="131">
        <v>0</v>
      </c>
      <c r="I54" s="47">
        <f t="shared" si="0"/>
        <v>3899381.22</v>
      </c>
      <c r="J54" s="130" t="s">
        <v>365</v>
      </c>
    </row>
    <row r="55" spans="2:10" ht="16.5" x14ac:dyDescent="0.3">
      <c r="B55" s="134" t="s">
        <v>88</v>
      </c>
      <c r="C55" s="26" t="s">
        <v>12</v>
      </c>
      <c r="D55" s="23" t="s">
        <v>119</v>
      </c>
      <c r="E55" s="28">
        <v>42826</v>
      </c>
      <c r="F55" s="34">
        <v>1783242.55</v>
      </c>
      <c r="G55" s="127" t="s">
        <v>364</v>
      </c>
      <c r="H55" s="131">
        <v>0</v>
      </c>
      <c r="I55" s="47">
        <f t="shared" si="0"/>
        <v>1783242.55</v>
      </c>
      <c r="J55" s="130" t="s">
        <v>365</v>
      </c>
    </row>
    <row r="56" spans="2:10" ht="16.5" x14ac:dyDescent="0.3">
      <c r="B56" s="134" t="s">
        <v>88</v>
      </c>
      <c r="C56" s="26" t="s">
        <v>12</v>
      </c>
      <c r="D56" s="23" t="s">
        <v>47</v>
      </c>
      <c r="E56" s="28">
        <v>42853</v>
      </c>
      <c r="F56" s="34">
        <v>1758093.4</v>
      </c>
      <c r="G56" s="127" t="s">
        <v>364</v>
      </c>
      <c r="H56" s="131">
        <v>0</v>
      </c>
      <c r="I56" s="47">
        <f t="shared" si="0"/>
        <v>1758093.4</v>
      </c>
      <c r="J56" s="130" t="s">
        <v>365</v>
      </c>
    </row>
    <row r="57" spans="2:10" ht="16.5" x14ac:dyDescent="0.3">
      <c r="B57" s="134" t="s">
        <v>88</v>
      </c>
      <c r="C57" s="26" t="s">
        <v>12</v>
      </c>
      <c r="D57" s="44" t="s">
        <v>123</v>
      </c>
      <c r="E57" s="28">
        <v>42853</v>
      </c>
      <c r="F57" s="34">
        <v>1897891.27</v>
      </c>
      <c r="G57" s="127" t="s">
        <v>364</v>
      </c>
      <c r="H57" s="131">
        <v>0</v>
      </c>
      <c r="I57" s="47">
        <f t="shared" si="0"/>
        <v>1897891.27</v>
      </c>
      <c r="J57" s="130" t="s">
        <v>365</v>
      </c>
    </row>
    <row r="58" spans="2:10" ht="16.5" x14ac:dyDescent="0.3">
      <c r="B58" s="134" t="s">
        <v>88</v>
      </c>
      <c r="C58" s="26" t="s">
        <v>12</v>
      </c>
      <c r="D58" s="44" t="s">
        <v>124</v>
      </c>
      <c r="E58" s="28">
        <v>42853</v>
      </c>
      <c r="F58" s="34">
        <v>1948860.35</v>
      </c>
      <c r="G58" s="127" t="s">
        <v>364</v>
      </c>
      <c r="H58" s="131">
        <v>0</v>
      </c>
      <c r="I58" s="47">
        <f t="shared" si="0"/>
        <v>1948860.35</v>
      </c>
      <c r="J58" s="130" t="s">
        <v>365</v>
      </c>
    </row>
    <row r="59" spans="2:10" ht="16.5" x14ac:dyDescent="0.3">
      <c r="B59" s="132" t="s">
        <v>189</v>
      </c>
      <c r="C59" s="26" t="s">
        <v>190</v>
      </c>
      <c r="D59" s="23">
        <v>749161668</v>
      </c>
      <c r="E59" s="33">
        <v>44166</v>
      </c>
      <c r="F59" s="43">
        <v>394242.96</v>
      </c>
      <c r="G59" s="127" t="s">
        <v>364</v>
      </c>
      <c r="H59" s="131">
        <v>0</v>
      </c>
      <c r="I59" s="47">
        <f t="shared" si="0"/>
        <v>394242.96</v>
      </c>
      <c r="J59" s="130" t="s">
        <v>365</v>
      </c>
    </row>
    <row r="60" spans="2:10" ht="16.5" x14ac:dyDescent="0.3">
      <c r="B60" s="132" t="s">
        <v>189</v>
      </c>
      <c r="C60" s="26" t="s">
        <v>190</v>
      </c>
      <c r="D60" s="23">
        <v>750478981</v>
      </c>
      <c r="E60" s="33">
        <v>44166</v>
      </c>
      <c r="F60" s="43">
        <v>421513.88</v>
      </c>
      <c r="G60" s="127" t="s">
        <v>364</v>
      </c>
      <c r="H60" s="131">
        <v>0</v>
      </c>
      <c r="I60" s="47">
        <f t="shared" si="0"/>
        <v>421513.88</v>
      </c>
      <c r="J60" s="130" t="s">
        <v>365</v>
      </c>
    </row>
    <row r="61" spans="2:10" ht="16.5" x14ac:dyDescent="0.3">
      <c r="B61" s="132" t="s">
        <v>189</v>
      </c>
      <c r="C61" s="26" t="s">
        <v>190</v>
      </c>
      <c r="D61" s="23">
        <v>754589905</v>
      </c>
      <c r="E61" s="33">
        <v>44166</v>
      </c>
      <c r="F61" s="43">
        <v>556850.63</v>
      </c>
      <c r="G61" s="127" t="s">
        <v>364</v>
      </c>
      <c r="H61" s="131">
        <v>0</v>
      </c>
      <c r="I61" s="47">
        <f t="shared" si="0"/>
        <v>556850.63</v>
      </c>
      <c r="J61" s="130" t="s">
        <v>365</v>
      </c>
    </row>
    <row r="62" spans="2:10" ht="16.5" x14ac:dyDescent="0.3">
      <c r="B62" s="132" t="s">
        <v>189</v>
      </c>
      <c r="C62" s="26" t="s">
        <v>190</v>
      </c>
      <c r="D62" s="23">
        <v>758498492</v>
      </c>
      <c r="E62" s="33">
        <v>44166</v>
      </c>
      <c r="F62" s="43">
        <v>87182.55</v>
      </c>
      <c r="G62" s="127" t="s">
        <v>364</v>
      </c>
      <c r="H62" s="131">
        <v>0</v>
      </c>
      <c r="I62" s="47">
        <f t="shared" si="0"/>
        <v>87182.55</v>
      </c>
      <c r="J62" s="130" t="s">
        <v>365</v>
      </c>
    </row>
    <row r="63" spans="2:10" ht="16.5" x14ac:dyDescent="0.3">
      <c r="B63" s="132" t="s">
        <v>189</v>
      </c>
      <c r="C63" s="26" t="s">
        <v>190</v>
      </c>
      <c r="D63" s="23">
        <v>758831486</v>
      </c>
      <c r="E63" s="33">
        <v>44166</v>
      </c>
      <c r="F63" s="43">
        <v>48327.56</v>
      </c>
      <c r="G63" s="127" t="s">
        <v>364</v>
      </c>
      <c r="H63" s="131">
        <v>0</v>
      </c>
      <c r="I63" s="47">
        <f t="shared" si="0"/>
        <v>48327.56</v>
      </c>
      <c r="J63" s="130" t="s">
        <v>365</v>
      </c>
    </row>
    <row r="64" spans="2:10" ht="16.5" x14ac:dyDescent="0.3">
      <c r="B64" s="132" t="s">
        <v>189</v>
      </c>
      <c r="C64" s="26" t="s">
        <v>190</v>
      </c>
      <c r="D64" s="42">
        <v>759584761</v>
      </c>
      <c r="E64" s="33">
        <v>44166</v>
      </c>
      <c r="F64" s="43">
        <v>103017.72</v>
      </c>
      <c r="G64" s="127" t="s">
        <v>364</v>
      </c>
      <c r="H64" s="131">
        <v>0</v>
      </c>
      <c r="I64" s="47">
        <f t="shared" si="0"/>
        <v>103017.72</v>
      </c>
      <c r="J64" s="130" t="s">
        <v>365</v>
      </c>
    </row>
    <row r="65" spans="2:10" ht="16.5" x14ac:dyDescent="0.3">
      <c r="B65" s="132" t="s">
        <v>189</v>
      </c>
      <c r="C65" s="26" t="s">
        <v>190</v>
      </c>
      <c r="D65" s="23">
        <v>767515299</v>
      </c>
      <c r="E65" s="33">
        <v>44166</v>
      </c>
      <c r="F65" s="43">
        <v>179248.27</v>
      </c>
      <c r="G65" s="127" t="s">
        <v>364</v>
      </c>
      <c r="H65" s="131">
        <v>0</v>
      </c>
      <c r="I65" s="47">
        <f t="shared" si="0"/>
        <v>179248.27</v>
      </c>
      <c r="J65" s="130" t="s">
        <v>365</v>
      </c>
    </row>
    <row r="66" spans="2:10" ht="16.5" x14ac:dyDescent="0.3">
      <c r="B66" s="134" t="s">
        <v>86</v>
      </c>
      <c r="C66" s="26" t="s">
        <v>29</v>
      </c>
      <c r="D66" s="23" t="s">
        <v>85</v>
      </c>
      <c r="E66" s="28">
        <v>42582</v>
      </c>
      <c r="F66" s="29">
        <v>720272</v>
      </c>
      <c r="G66" s="127" t="s">
        <v>364</v>
      </c>
      <c r="H66" s="131">
        <v>0</v>
      </c>
      <c r="I66" s="47">
        <f t="shared" si="0"/>
        <v>720272</v>
      </c>
      <c r="J66" s="130" t="s">
        <v>365</v>
      </c>
    </row>
    <row r="67" spans="2:10" ht="16.5" x14ac:dyDescent="0.3">
      <c r="B67" s="132" t="s">
        <v>306</v>
      </c>
      <c r="C67" s="26" t="s">
        <v>307</v>
      </c>
      <c r="D67" s="42" t="s">
        <v>305</v>
      </c>
      <c r="E67" s="33">
        <v>45036</v>
      </c>
      <c r="F67" s="32">
        <v>322330.3</v>
      </c>
      <c r="G67" s="127" t="s">
        <v>364</v>
      </c>
      <c r="H67" s="131">
        <v>0</v>
      </c>
      <c r="I67" s="47">
        <f t="shared" si="0"/>
        <v>322330.3</v>
      </c>
      <c r="J67" s="130" t="s">
        <v>365</v>
      </c>
    </row>
    <row r="68" spans="2:10" ht="16.5" x14ac:dyDescent="0.3">
      <c r="B68" s="135" t="s">
        <v>269</v>
      </c>
      <c r="C68" s="26" t="s">
        <v>270</v>
      </c>
      <c r="D68" s="23" t="s">
        <v>268</v>
      </c>
      <c r="E68" s="86">
        <v>45021</v>
      </c>
      <c r="F68" s="88">
        <v>109553</v>
      </c>
      <c r="G68" s="127" t="s">
        <v>364</v>
      </c>
      <c r="H68" s="131">
        <v>0</v>
      </c>
      <c r="I68" s="47">
        <f t="shared" si="0"/>
        <v>109553</v>
      </c>
      <c r="J68" s="130" t="s">
        <v>365</v>
      </c>
    </row>
    <row r="69" spans="2:10" ht="16.5" x14ac:dyDescent="0.3">
      <c r="B69" s="135" t="s">
        <v>269</v>
      </c>
      <c r="C69" s="26" t="s">
        <v>270</v>
      </c>
      <c r="D69" s="23" t="s">
        <v>271</v>
      </c>
      <c r="E69" s="86">
        <v>45021</v>
      </c>
      <c r="F69" s="88">
        <v>12533</v>
      </c>
      <c r="G69" s="127" t="s">
        <v>364</v>
      </c>
      <c r="H69" s="131">
        <v>0</v>
      </c>
      <c r="I69" s="47">
        <f t="shared" si="0"/>
        <v>12533</v>
      </c>
      <c r="J69" s="130" t="s">
        <v>365</v>
      </c>
    </row>
    <row r="70" spans="2:10" ht="16.5" x14ac:dyDescent="0.3">
      <c r="B70" s="134" t="s">
        <v>50</v>
      </c>
      <c r="C70" s="26" t="s">
        <v>51</v>
      </c>
      <c r="D70" s="23" t="s">
        <v>49</v>
      </c>
      <c r="E70" s="28">
        <v>42401</v>
      </c>
      <c r="F70" s="34">
        <v>25000</v>
      </c>
      <c r="G70" s="127" t="s">
        <v>364</v>
      </c>
      <c r="H70" s="131">
        <v>0</v>
      </c>
      <c r="I70" s="47">
        <f t="shared" si="0"/>
        <v>25000</v>
      </c>
      <c r="J70" s="130" t="s">
        <v>365</v>
      </c>
    </row>
    <row r="71" spans="2:10" ht="16.5" x14ac:dyDescent="0.3">
      <c r="B71" s="134" t="s">
        <v>50</v>
      </c>
      <c r="C71" s="26" t="s">
        <v>51</v>
      </c>
      <c r="D71" s="23" t="s">
        <v>57</v>
      </c>
      <c r="E71" s="28">
        <v>42409</v>
      </c>
      <c r="F71" s="34">
        <v>25000</v>
      </c>
      <c r="G71" s="127" t="s">
        <v>364</v>
      </c>
      <c r="H71" s="131">
        <v>0</v>
      </c>
      <c r="I71" s="47">
        <f t="shared" si="0"/>
        <v>25000</v>
      </c>
      <c r="J71" s="130" t="s">
        <v>365</v>
      </c>
    </row>
    <row r="72" spans="2:10" ht="16.5" x14ac:dyDescent="0.3">
      <c r="B72" s="134" t="s">
        <v>50</v>
      </c>
      <c r="C72" s="26" t="s">
        <v>51</v>
      </c>
      <c r="D72" s="23" t="s">
        <v>201</v>
      </c>
      <c r="E72" s="55">
        <v>44729</v>
      </c>
      <c r="F72" s="34">
        <v>80833.33</v>
      </c>
      <c r="G72" s="127" t="s">
        <v>364</v>
      </c>
      <c r="H72" s="131">
        <v>0</v>
      </c>
      <c r="I72" s="47">
        <f t="shared" si="0"/>
        <v>80833.33</v>
      </c>
      <c r="J72" s="130" t="s">
        <v>365</v>
      </c>
    </row>
    <row r="73" spans="2:10" ht="16.5" x14ac:dyDescent="0.3">
      <c r="B73" s="134" t="s">
        <v>50</v>
      </c>
      <c r="C73" s="26" t="s">
        <v>51</v>
      </c>
      <c r="D73" s="23" t="s">
        <v>202</v>
      </c>
      <c r="E73" s="55">
        <v>44729</v>
      </c>
      <c r="F73" s="34">
        <v>80833.33</v>
      </c>
      <c r="G73" s="127" t="s">
        <v>364</v>
      </c>
      <c r="H73" s="131">
        <v>0</v>
      </c>
      <c r="I73" s="47">
        <f t="shared" si="0"/>
        <v>80833.33</v>
      </c>
      <c r="J73" s="130" t="s">
        <v>365</v>
      </c>
    </row>
    <row r="74" spans="2:10" ht="16.5" x14ac:dyDescent="0.3">
      <c r="B74" s="134" t="s">
        <v>50</v>
      </c>
      <c r="C74" s="26" t="s">
        <v>51</v>
      </c>
      <c r="D74" s="23" t="s">
        <v>206</v>
      </c>
      <c r="E74" s="55">
        <v>44748</v>
      </c>
      <c r="F74" s="34">
        <v>80833.33</v>
      </c>
      <c r="G74" s="127" t="s">
        <v>364</v>
      </c>
      <c r="H74" s="131">
        <v>0</v>
      </c>
      <c r="I74" s="47">
        <f t="shared" si="0"/>
        <v>80833.33</v>
      </c>
      <c r="J74" s="130" t="s">
        <v>365</v>
      </c>
    </row>
    <row r="75" spans="2:10" ht="16.5" x14ac:dyDescent="0.3">
      <c r="B75" s="134" t="s">
        <v>50</v>
      </c>
      <c r="C75" s="26" t="s">
        <v>51</v>
      </c>
      <c r="D75" s="23" t="s">
        <v>212</v>
      </c>
      <c r="E75" s="55">
        <v>44775</v>
      </c>
      <c r="F75" s="34">
        <v>80833.33</v>
      </c>
      <c r="G75" s="127" t="s">
        <v>364</v>
      </c>
      <c r="H75" s="131">
        <v>0</v>
      </c>
      <c r="I75" s="47">
        <f t="shared" si="0"/>
        <v>80833.33</v>
      </c>
      <c r="J75" s="130" t="s">
        <v>365</v>
      </c>
    </row>
    <row r="76" spans="2:10" ht="16.5" x14ac:dyDescent="0.3">
      <c r="B76" s="134" t="s">
        <v>50</v>
      </c>
      <c r="C76" s="26" t="s">
        <v>51</v>
      </c>
      <c r="D76" s="23" t="s">
        <v>215</v>
      </c>
      <c r="E76" s="55">
        <v>44806</v>
      </c>
      <c r="F76" s="34">
        <v>80833.33</v>
      </c>
      <c r="G76" s="127" t="s">
        <v>364</v>
      </c>
      <c r="H76" s="131">
        <v>0</v>
      </c>
      <c r="I76" s="47">
        <f t="shared" si="0"/>
        <v>80833.33</v>
      </c>
      <c r="J76" s="130" t="s">
        <v>365</v>
      </c>
    </row>
    <row r="77" spans="2:10" ht="16.5" x14ac:dyDescent="0.3">
      <c r="B77" s="134" t="s">
        <v>50</v>
      </c>
      <c r="C77" s="26" t="s">
        <v>51</v>
      </c>
      <c r="D77" s="23" t="s">
        <v>218</v>
      </c>
      <c r="E77" s="55">
        <v>44839</v>
      </c>
      <c r="F77" s="34">
        <v>80833.33</v>
      </c>
      <c r="G77" s="127" t="s">
        <v>364</v>
      </c>
      <c r="H77" s="131">
        <v>0</v>
      </c>
      <c r="I77" s="47">
        <f t="shared" si="0"/>
        <v>80833.33</v>
      </c>
      <c r="J77" s="130" t="s">
        <v>365</v>
      </c>
    </row>
    <row r="78" spans="2:10" ht="16.5" x14ac:dyDescent="0.3">
      <c r="B78" s="134" t="s">
        <v>50</v>
      </c>
      <c r="C78" s="26" t="s">
        <v>51</v>
      </c>
      <c r="D78" s="23" t="s">
        <v>221</v>
      </c>
      <c r="E78" s="55">
        <v>44868</v>
      </c>
      <c r="F78" s="34">
        <v>80833.33</v>
      </c>
      <c r="G78" s="127" t="s">
        <v>364</v>
      </c>
      <c r="H78" s="131">
        <v>0</v>
      </c>
      <c r="I78" s="47">
        <f t="shared" si="0"/>
        <v>80833.33</v>
      </c>
      <c r="J78" s="130" t="s">
        <v>365</v>
      </c>
    </row>
    <row r="79" spans="2:10" ht="16.5" x14ac:dyDescent="0.3">
      <c r="B79" s="134" t="s">
        <v>50</v>
      </c>
      <c r="C79" s="26" t="s">
        <v>51</v>
      </c>
      <c r="D79" s="23" t="s">
        <v>226</v>
      </c>
      <c r="E79" s="55">
        <v>44897</v>
      </c>
      <c r="F79" s="34">
        <v>80833.33</v>
      </c>
      <c r="G79" s="127" t="s">
        <v>364</v>
      </c>
      <c r="H79" s="131">
        <v>0</v>
      </c>
      <c r="I79" s="47">
        <f t="shared" si="0"/>
        <v>80833.33</v>
      </c>
      <c r="J79" s="130" t="s">
        <v>365</v>
      </c>
    </row>
    <row r="80" spans="2:10" ht="16.5" x14ac:dyDescent="0.3">
      <c r="B80" s="136" t="s">
        <v>214</v>
      </c>
      <c r="C80" s="26" t="s">
        <v>180</v>
      </c>
      <c r="D80" s="44" t="s">
        <v>213</v>
      </c>
      <c r="E80" s="33">
        <v>44806</v>
      </c>
      <c r="F80" s="32">
        <v>1446600</v>
      </c>
      <c r="G80" s="127" t="s">
        <v>364</v>
      </c>
      <c r="H80" s="131">
        <v>0</v>
      </c>
      <c r="I80" s="47">
        <f t="shared" ref="I80:I143" si="1">SUM(F80-H80)</f>
        <v>1446600</v>
      </c>
      <c r="J80" s="130" t="s">
        <v>365</v>
      </c>
    </row>
    <row r="81" spans="2:10" ht="16.5" x14ac:dyDescent="0.3">
      <c r="B81" s="26" t="s">
        <v>145</v>
      </c>
      <c r="C81" s="26" t="s">
        <v>12</v>
      </c>
      <c r="D81" s="23" t="s">
        <v>144</v>
      </c>
      <c r="E81" s="24">
        <v>43283</v>
      </c>
      <c r="F81" s="32">
        <v>600006.40000000002</v>
      </c>
      <c r="G81" s="127" t="s">
        <v>364</v>
      </c>
      <c r="H81" s="131">
        <v>0</v>
      </c>
      <c r="I81" s="47">
        <f t="shared" si="1"/>
        <v>600006.40000000002</v>
      </c>
      <c r="J81" s="130" t="s">
        <v>365</v>
      </c>
    </row>
    <row r="82" spans="2:10" ht="16.5" x14ac:dyDescent="0.3">
      <c r="B82" s="134" t="s">
        <v>135</v>
      </c>
      <c r="C82" s="26" t="s">
        <v>130</v>
      </c>
      <c r="D82" s="23" t="s">
        <v>134</v>
      </c>
      <c r="E82" s="24">
        <v>43040</v>
      </c>
      <c r="F82" s="32">
        <v>116820</v>
      </c>
      <c r="G82" s="127" t="s">
        <v>364</v>
      </c>
      <c r="H82" s="131">
        <v>0</v>
      </c>
      <c r="I82" s="47">
        <f t="shared" si="1"/>
        <v>116820</v>
      </c>
      <c r="J82" s="130" t="s">
        <v>365</v>
      </c>
    </row>
    <row r="83" spans="2:10" ht="16.5" x14ac:dyDescent="0.3">
      <c r="B83" s="134" t="s">
        <v>135</v>
      </c>
      <c r="C83" s="26" t="s">
        <v>130</v>
      </c>
      <c r="D83" s="23" t="s">
        <v>136</v>
      </c>
      <c r="E83" s="24">
        <v>43059</v>
      </c>
      <c r="F83" s="32">
        <v>116820</v>
      </c>
      <c r="G83" s="127" t="s">
        <v>364</v>
      </c>
      <c r="H83" s="131">
        <v>0</v>
      </c>
      <c r="I83" s="47">
        <f t="shared" si="1"/>
        <v>116820</v>
      </c>
      <c r="J83" s="130" t="s">
        <v>365</v>
      </c>
    </row>
    <row r="84" spans="2:10" ht="16.5" x14ac:dyDescent="0.3">
      <c r="B84" s="134" t="s">
        <v>135</v>
      </c>
      <c r="C84" s="26" t="s">
        <v>130</v>
      </c>
      <c r="D84" s="23" t="s">
        <v>137</v>
      </c>
      <c r="E84" s="24">
        <v>43059</v>
      </c>
      <c r="F84" s="32">
        <v>77880</v>
      </c>
      <c r="G84" s="127" t="s">
        <v>364</v>
      </c>
      <c r="H84" s="131">
        <v>0</v>
      </c>
      <c r="I84" s="47">
        <f t="shared" si="1"/>
        <v>77880</v>
      </c>
      <c r="J84" s="130" t="s">
        <v>365</v>
      </c>
    </row>
    <row r="85" spans="2:10" ht="16.5" x14ac:dyDescent="0.3">
      <c r="B85" s="134" t="s">
        <v>37</v>
      </c>
      <c r="C85" s="26" t="s">
        <v>38</v>
      </c>
      <c r="D85" s="23" t="s">
        <v>36</v>
      </c>
      <c r="E85" s="24">
        <v>42338</v>
      </c>
      <c r="F85" s="32">
        <v>2242000</v>
      </c>
      <c r="G85" s="127" t="s">
        <v>364</v>
      </c>
      <c r="H85" s="131">
        <v>0</v>
      </c>
      <c r="I85" s="47">
        <f t="shared" si="1"/>
        <v>2242000</v>
      </c>
      <c r="J85" s="130" t="s">
        <v>365</v>
      </c>
    </row>
    <row r="86" spans="2:10" ht="16.5" x14ac:dyDescent="0.3">
      <c r="B86" s="136" t="s">
        <v>223</v>
      </c>
      <c r="C86" s="26" t="s">
        <v>180</v>
      </c>
      <c r="D86" s="44" t="s">
        <v>222</v>
      </c>
      <c r="E86" s="55">
        <v>44881</v>
      </c>
      <c r="F86" s="34">
        <v>2411000</v>
      </c>
      <c r="G86" s="127" t="s">
        <v>364</v>
      </c>
      <c r="H86" s="131">
        <v>0</v>
      </c>
      <c r="I86" s="47">
        <f t="shared" si="1"/>
        <v>2411000</v>
      </c>
      <c r="J86" s="130" t="s">
        <v>365</v>
      </c>
    </row>
    <row r="87" spans="2:10" ht="16.5" x14ac:dyDescent="0.3">
      <c r="B87" s="136" t="s">
        <v>223</v>
      </c>
      <c r="C87" s="26" t="s">
        <v>180</v>
      </c>
      <c r="D87" s="44" t="s">
        <v>251</v>
      </c>
      <c r="E87" s="55">
        <v>45005</v>
      </c>
      <c r="F87" s="34">
        <v>964400</v>
      </c>
      <c r="G87" s="127" t="s">
        <v>364</v>
      </c>
      <c r="H87" s="131">
        <v>0</v>
      </c>
      <c r="I87" s="47">
        <f t="shared" si="1"/>
        <v>964400</v>
      </c>
      <c r="J87" s="130" t="s">
        <v>365</v>
      </c>
    </row>
    <row r="88" spans="2:10" ht="16.5" x14ac:dyDescent="0.3">
      <c r="B88" s="26" t="s">
        <v>132</v>
      </c>
      <c r="C88" s="26" t="s">
        <v>133</v>
      </c>
      <c r="D88" s="23" t="s">
        <v>131</v>
      </c>
      <c r="E88" s="24">
        <v>43011</v>
      </c>
      <c r="F88" s="32">
        <v>70800</v>
      </c>
      <c r="G88" s="127" t="s">
        <v>364</v>
      </c>
      <c r="H88" s="131">
        <v>0</v>
      </c>
      <c r="I88" s="47">
        <f t="shared" si="1"/>
        <v>70800</v>
      </c>
      <c r="J88" s="130" t="s">
        <v>365</v>
      </c>
    </row>
    <row r="89" spans="2:10" ht="16.5" x14ac:dyDescent="0.3">
      <c r="B89" s="137" t="s">
        <v>230</v>
      </c>
      <c r="C89" s="26" t="s">
        <v>180</v>
      </c>
      <c r="D89" s="42" t="s">
        <v>229</v>
      </c>
      <c r="E89" s="50">
        <v>44929</v>
      </c>
      <c r="F89" s="43">
        <v>723300</v>
      </c>
      <c r="G89" s="127" t="s">
        <v>364</v>
      </c>
      <c r="H89" s="131">
        <v>0</v>
      </c>
      <c r="I89" s="47">
        <f t="shared" si="1"/>
        <v>723300</v>
      </c>
      <c r="J89" s="130" t="s">
        <v>365</v>
      </c>
    </row>
    <row r="90" spans="2:10" ht="16.5" x14ac:dyDescent="0.3">
      <c r="B90" s="137" t="s">
        <v>230</v>
      </c>
      <c r="C90" s="26" t="s">
        <v>180</v>
      </c>
      <c r="D90" s="42" t="s">
        <v>286</v>
      </c>
      <c r="E90" s="50">
        <v>45033</v>
      </c>
      <c r="F90" s="43">
        <v>1446600</v>
      </c>
      <c r="G90" s="127" t="s">
        <v>364</v>
      </c>
      <c r="H90" s="131">
        <v>0</v>
      </c>
      <c r="I90" s="47">
        <f t="shared" si="1"/>
        <v>1446600</v>
      </c>
      <c r="J90" s="130" t="s">
        <v>365</v>
      </c>
    </row>
    <row r="91" spans="2:10" ht="16.5" x14ac:dyDescent="0.3">
      <c r="B91" s="137" t="s">
        <v>230</v>
      </c>
      <c r="C91" s="26" t="s">
        <v>180</v>
      </c>
      <c r="D91" s="42" t="s">
        <v>297</v>
      </c>
      <c r="E91" s="50">
        <v>45035</v>
      </c>
      <c r="F91" s="43">
        <v>1446600</v>
      </c>
      <c r="G91" s="127" t="s">
        <v>364</v>
      </c>
      <c r="H91" s="131">
        <v>0</v>
      </c>
      <c r="I91" s="47">
        <f t="shared" si="1"/>
        <v>1446600</v>
      </c>
      <c r="J91" s="130" t="s">
        <v>365</v>
      </c>
    </row>
    <row r="92" spans="2:10" ht="16.5" x14ac:dyDescent="0.3">
      <c r="B92" s="137" t="s">
        <v>230</v>
      </c>
      <c r="C92" s="26" t="s">
        <v>180</v>
      </c>
      <c r="D92" s="42" t="s">
        <v>304</v>
      </c>
      <c r="E92" s="50">
        <v>45036</v>
      </c>
      <c r="F92" s="43">
        <v>2893200</v>
      </c>
      <c r="G92" s="127" t="s">
        <v>364</v>
      </c>
      <c r="H92" s="131">
        <v>0</v>
      </c>
      <c r="I92" s="47">
        <f t="shared" si="1"/>
        <v>2893200</v>
      </c>
      <c r="J92" s="130" t="s">
        <v>365</v>
      </c>
    </row>
    <row r="93" spans="2:10" ht="16.5" x14ac:dyDescent="0.3">
      <c r="B93" s="132" t="s">
        <v>293</v>
      </c>
      <c r="C93" s="26" t="s">
        <v>294</v>
      </c>
      <c r="D93" s="42" t="s">
        <v>292</v>
      </c>
      <c r="E93" s="33">
        <v>45035</v>
      </c>
      <c r="F93" s="43">
        <v>47187.23</v>
      </c>
      <c r="G93" s="127" t="s">
        <v>364</v>
      </c>
      <c r="H93" s="131">
        <v>0</v>
      </c>
      <c r="I93" s="47">
        <f t="shared" si="1"/>
        <v>47187.23</v>
      </c>
      <c r="J93" s="130" t="s">
        <v>365</v>
      </c>
    </row>
    <row r="94" spans="2:10" ht="16.5" x14ac:dyDescent="0.3">
      <c r="B94" s="132" t="s">
        <v>293</v>
      </c>
      <c r="C94" s="26" t="s">
        <v>294</v>
      </c>
      <c r="D94" s="42" t="s">
        <v>295</v>
      </c>
      <c r="E94" s="33">
        <v>45035</v>
      </c>
      <c r="F94" s="43">
        <v>31339.7</v>
      </c>
      <c r="G94" s="127" t="s">
        <v>364</v>
      </c>
      <c r="H94" s="131">
        <v>0</v>
      </c>
      <c r="I94" s="47">
        <f t="shared" si="1"/>
        <v>31339.7</v>
      </c>
      <c r="J94" s="130" t="s">
        <v>365</v>
      </c>
    </row>
    <row r="95" spans="2:10" ht="16.5" x14ac:dyDescent="0.3">
      <c r="B95" s="132" t="s">
        <v>293</v>
      </c>
      <c r="C95" s="26" t="s">
        <v>294</v>
      </c>
      <c r="D95" s="42" t="s">
        <v>296</v>
      </c>
      <c r="E95" s="33">
        <v>45035</v>
      </c>
      <c r="F95" s="43">
        <v>532.54</v>
      </c>
      <c r="G95" s="127" t="s">
        <v>364</v>
      </c>
      <c r="H95" s="131">
        <v>0</v>
      </c>
      <c r="I95" s="47">
        <f t="shared" si="1"/>
        <v>532.54</v>
      </c>
      <c r="J95" s="130" t="s">
        <v>365</v>
      </c>
    </row>
    <row r="96" spans="2:10" ht="16.5" x14ac:dyDescent="0.3">
      <c r="B96" s="132" t="s">
        <v>200</v>
      </c>
      <c r="C96" s="26" t="s">
        <v>180</v>
      </c>
      <c r="D96" s="58" t="s">
        <v>199</v>
      </c>
      <c r="E96" s="55">
        <v>44729</v>
      </c>
      <c r="F96" s="59">
        <v>1687700</v>
      </c>
      <c r="G96" s="127" t="s">
        <v>364</v>
      </c>
      <c r="H96" s="131">
        <v>0</v>
      </c>
      <c r="I96" s="47">
        <f t="shared" si="1"/>
        <v>1687700</v>
      </c>
      <c r="J96" s="130" t="s">
        <v>365</v>
      </c>
    </row>
    <row r="97" spans="2:10" ht="16.5" x14ac:dyDescent="0.3">
      <c r="B97" s="134" t="s">
        <v>166</v>
      </c>
      <c r="C97" s="26" t="s">
        <v>167</v>
      </c>
      <c r="D97" s="37" t="s">
        <v>165</v>
      </c>
      <c r="E97" s="33">
        <v>43847</v>
      </c>
      <c r="F97" s="32">
        <v>261960</v>
      </c>
      <c r="G97" s="127" t="s">
        <v>364</v>
      </c>
      <c r="H97" s="131">
        <v>0</v>
      </c>
      <c r="I97" s="47">
        <f t="shared" si="1"/>
        <v>261960</v>
      </c>
      <c r="J97" s="130" t="s">
        <v>365</v>
      </c>
    </row>
    <row r="98" spans="2:10" ht="16.5" x14ac:dyDescent="0.3">
      <c r="B98" s="137" t="s">
        <v>116</v>
      </c>
      <c r="C98" s="26" t="s">
        <v>117</v>
      </c>
      <c r="D98" s="42" t="s">
        <v>115</v>
      </c>
      <c r="E98" s="24">
        <v>42825</v>
      </c>
      <c r="F98" s="41">
        <v>57500</v>
      </c>
      <c r="G98" s="127" t="s">
        <v>364</v>
      </c>
      <c r="H98" s="131">
        <v>0</v>
      </c>
      <c r="I98" s="47">
        <f t="shared" si="1"/>
        <v>57500</v>
      </c>
      <c r="J98" s="130" t="s">
        <v>365</v>
      </c>
    </row>
    <row r="99" spans="2:10" ht="16.5" x14ac:dyDescent="0.3">
      <c r="B99" s="137" t="s">
        <v>116</v>
      </c>
      <c r="C99" s="26" t="s">
        <v>117</v>
      </c>
      <c r="D99" s="42" t="s">
        <v>118</v>
      </c>
      <c r="E99" s="24">
        <v>42825</v>
      </c>
      <c r="F99" s="41">
        <v>152500</v>
      </c>
      <c r="G99" s="127" t="s">
        <v>364</v>
      </c>
      <c r="H99" s="131">
        <v>0</v>
      </c>
      <c r="I99" s="47">
        <f t="shared" si="1"/>
        <v>152500</v>
      </c>
      <c r="J99" s="130" t="s">
        <v>365</v>
      </c>
    </row>
    <row r="100" spans="2:10" ht="16.5" x14ac:dyDescent="0.3">
      <c r="B100" s="137" t="s">
        <v>116</v>
      </c>
      <c r="C100" s="26" t="s">
        <v>117</v>
      </c>
      <c r="D100" s="42" t="s">
        <v>36</v>
      </c>
      <c r="E100" s="24">
        <v>42825</v>
      </c>
      <c r="F100" s="41">
        <v>52500</v>
      </c>
      <c r="G100" s="127" t="s">
        <v>364</v>
      </c>
      <c r="H100" s="131">
        <v>0</v>
      </c>
      <c r="I100" s="47">
        <f t="shared" si="1"/>
        <v>52500</v>
      </c>
      <c r="J100" s="130" t="s">
        <v>365</v>
      </c>
    </row>
    <row r="101" spans="2:10" ht="16.5" x14ac:dyDescent="0.3">
      <c r="B101" s="137" t="s">
        <v>177</v>
      </c>
      <c r="C101" s="26" t="s">
        <v>117</v>
      </c>
      <c r="D101" s="42" t="s">
        <v>176</v>
      </c>
      <c r="E101" s="33">
        <v>44028</v>
      </c>
      <c r="F101" s="41">
        <v>70800</v>
      </c>
      <c r="G101" s="127" t="s">
        <v>364</v>
      </c>
      <c r="H101" s="131">
        <v>0</v>
      </c>
      <c r="I101" s="47">
        <f t="shared" si="1"/>
        <v>70800</v>
      </c>
      <c r="J101" s="130" t="s">
        <v>365</v>
      </c>
    </row>
    <row r="102" spans="2:10" ht="16.5" x14ac:dyDescent="0.3">
      <c r="B102" s="134" t="s">
        <v>21</v>
      </c>
      <c r="C102" s="26" t="s">
        <v>12</v>
      </c>
      <c r="D102" s="23" t="s">
        <v>20</v>
      </c>
      <c r="E102" s="24">
        <v>41576</v>
      </c>
      <c r="F102" s="29">
        <v>175973.4</v>
      </c>
      <c r="G102" s="127" t="s">
        <v>364</v>
      </c>
      <c r="H102" s="131">
        <v>0</v>
      </c>
      <c r="I102" s="47">
        <f t="shared" si="1"/>
        <v>175973.4</v>
      </c>
      <c r="J102" s="130" t="s">
        <v>365</v>
      </c>
    </row>
    <row r="103" spans="2:10" ht="16.5" x14ac:dyDescent="0.3">
      <c r="B103" s="136" t="s">
        <v>312</v>
      </c>
      <c r="C103" s="26" t="s">
        <v>180</v>
      </c>
      <c r="D103" s="23" t="s">
        <v>311</v>
      </c>
      <c r="E103" s="33">
        <v>45040</v>
      </c>
      <c r="F103" s="85">
        <v>843850</v>
      </c>
      <c r="G103" s="127" t="s">
        <v>364</v>
      </c>
      <c r="H103" s="131">
        <v>0</v>
      </c>
      <c r="I103" s="47">
        <f t="shared" si="1"/>
        <v>843850</v>
      </c>
      <c r="J103" s="130" t="s">
        <v>365</v>
      </c>
    </row>
    <row r="104" spans="2:10" ht="16.5" x14ac:dyDescent="0.3">
      <c r="B104" s="136" t="s">
        <v>312</v>
      </c>
      <c r="C104" s="26" t="s">
        <v>180</v>
      </c>
      <c r="D104" s="23" t="s">
        <v>319</v>
      </c>
      <c r="E104" s="33">
        <v>45041</v>
      </c>
      <c r="F104" s="85">
        <v>843850</v>
      </c>
      <c r="G104" s="127" t="s">
        <v>364</v>
      </c>
      <c r="H104" s="131">
        <v>0</v>
      </c>
      <c r="I104" s="47">
        <f t="shared" si="1"/>
        <v>843850</v>
      </c>
      <c r="J104" s="130" t="s">
        <v>365</v>
      </c>
    </row>
    <row r="105" spans="2:10" ht="16.5" x14ac:dyDescent="0.3">
      <c r="B105" s="134" t="s">
        <v>126</v>
      </c>
      <c r="C105" s="26" t="s">
        <v>12</v>
      </c>
      <c r="D105" s="23" t="s">
        <v>125</v>
      </c>
      <c r="E105" s="28">
        <v>42880</v>
      </c>
      <c r="F105" s="34">
        <v>49850.28</v>
      </c>
      <c r="G105" s="127" t="s">
        <v>364</v>
      </c>
      <c r="H105" s="131">
        <v>0</v>
      </c>
      <c r="I105" s="47">
        <f t="shared" si="1"/>
        <v>49850.28</v>
      </c>
      <c r="J105" s="130" t="s">
        <v>365</v>
      </c>
    </row>
    <row r="106" spans="2:10" ht="16.5" x14ac:dyDescent="0.3">
      <c r="B106" s="134" t="s">
        <v>59</v>
      </c>
      <c r="C106" s="26" t="s">
        <v>12</v>
      </c>
      <c r="D106" s="23" t="s">
        <v>58</v>
      </c>
      <c r="E106" s="28">
        <v>42410</v>
      </c>
      <c r="F106" s="34">
        <v>650850.30000000005</v>
      </c>
      <c r="G106" s="127" t="s">
        <v>364</v>
      </c>
      <c r="H106" s="131">
        <v>0</v>
      </c>
      <c r="I106" s="47">
        <f t="shared" si="1"/>
        <v>650850.30000000005</v>
      </c>
      <c r="J106" s="130" t="s">
        <v>365</v>
      </c>
    </row>
    <row r="107" spans="2:10" ht="16.5" x14ac:dyDescent="0.3">
      <c r="B107" s="134" t="s">
        <v>185</v>
      </c>
      <c r="C107" s="26" t="s">
        <v>122</v>
      </c>
      <c r="D107" s="44" t="s">
        <v>184</v>
      </c>
      <c r="E107" s="33">
        <v>44131</v>
      </c>
      <c r="F107" s="32">
        <v>280000</v>
      </c>
      <c r="G107" s="127" t="s">
        <v>364</v>
      </c>
      <c r="H107" s="131">
        <v>0</v>
      </c>
      <c r="I107" s="47">
        <f t="shared" si="1"/>
        <v>280000</v>
      </c>
      <c r="J107" s="130" t="s">
        <v>365</v>
      </c>
    </row>
    <row r="108" spans="2:10" ht="16.5" x14ac:dyDescent="0.3">
      <c r="B108" s="137" t="s">
        <v>139</v>
      </c>
      <c r="C108" s="46" t="s">
        <v>140</v>
      </c>
      <c r="D108" s="42" t="s">
        <v>138</v>
      </c>
      <c r="E108" s="24">
        <v>43066</v>
      </c>
      <c r="F108" s="47">
        <v>851236.07</v>
      </c>
      <c r="G108" s="127" t="s">
        <v>364</v>
      </c>
      <c r="H108" s="131">
        <v>0</v>
      </c>
      <c r="I108" s="47">
        <f t="shared" si="1"/>
        <v>851236.07</v>
      </c>
      <c r="J108" s="130" t="s">
        <v>365</v>
      </c>
    </row>
    <row r="109" spans="2:10" ht="16.5" x14ac:dyDescent="0.3">
      <c r="B109" s="132" t="s">
        <v>204</v>
      </c>
      <c r="C109" s="26" t="s">
        <v>205</v>
      </c>
      <c r="D109" s="42" t="s">
        <v>102</v>
      </c>
      <c r="E109" s="24">
        <v>44742</v>
      </c>
      <c r="F109" s="43">
        <v>616953.21</v>
      </c>
      <c r="G109" s="127" t="s">
        <v>364</v>
      </c>
      <c r="H109" s="131">
        <v>0</v>
      </c>
      <c r="I109" s="47">
        <f t="shared" si="1"/>
        <v>616953.21</v>
      </c>
      <c r="J109" s="130" t="s">
        <v>365</v>
      </c>
    </row>
    <row r="110" spans="2:10" ht="16.5" x14ac:dyDescent="0.3">
      <c r="B110" s="132" t="s">
        <v>284</v>
      </c>
      <c r="C110" s="26" t="s">
        <v>285</v>
      </c>
      <c r="D110" s="42" t="s">
        <v>283</v>
      </c>
      <c r="E110" s="50">
        <v>45030</v>
      </c>
      <c r="F110" s="43">
        <v>203999.99</v>
      </c>
      <c r="G110" s="127" t="s">
        <v>364</v>
      </c>
      <c r="H110" s="131">
        <v>0</v>
      </c>
      <c r="I110" s="47">
        <f t="shared" si="1"/>
        <v>203999.99</v>
      </c>
      <c r="J110" s="130" t="s">
        <v>365</v>
      </c>
    </row>
    <row r="111" spans="2:10" ht="16.5" x14ac:dyDescent="0.3">
      <c r="B111" s="137" t="s">
        <v>121</v>
      </c>
      <c r="C111" s="26" t="s">
        <v>122</v>
      </c>
      <c r="D111" s="42" t="s">
        <v>120</v>
      </c>
      <c r="E111" s="28">
        <v>42842</v>
      </c>
      <c r="F111" s="43">
        <v>64310</v>
      </c>
      <c r="G111" s="127" t="s">
        <v>364</v>
      </c>
      <c r="H111" s="131">
        <v>0</v>
      </c>
      <c r="I111" s="47">
        <f t="shared" si="1"/>
        <v>64310</v>
      </c>
      <c r="J111" s="130" t="s">
        <v>365</v>
      </c>
    </row>
    <row r="112" spans="2:10" ht="16.5" x14ac:dyDescent="0.3">
      <c r="B112" s="138" t="s">
        <v>151</v>
      </c>
      <c r="C112" s="26" t="s">
        <v>84</v>
      </c>
      <c r="D112" s="23" t="s">
        <v>150</v>
      </c>
      <c r="E112" s="28">
        <v>43465</v>
      </c>
      <c r="F112" s="31">
        <v>2005.99</v>
      </c>
      <c r="G112" s="127" t="s">
        <v>364</v>
      </c>
      <c r="H112" s="131">
        <v>0</v>
      </c>
      <c r="I112" s="47">
        <f t="shared" si="1"/>
        <v>2005.99</v>
      </c>
      <c r="J112" s="130" t="s">
        <v>365</v>
      </c>
    </row>
    <row r="113" spans="2:10" ht="16.5" x14ac:dyDescent="0.3">
      <c r="B113" s="132" t="s">
        <v>335</v>
      </c>
      <c r="C113" s="26" t="s">
        <v>336</v>
      </c>
      <c r="D113" s="58" t="s">
        <v>334</v>
      </c>
      <c r="E113" s="33">
        <v>45044</v>
      </c>
      <c r="F113" s="32">
        <v>1479803.19</v>
      </c>
      <c r="G113" s="127" t="s">
        <v>364</v>
      </c>
      <c r="H113" s="131">
        <v>0</v>
      </c>
      <c r="I113" s="47">
        <f t="shared" si="1"/>
        <v>1479803.19</v>
      </c>
      <c r="J113" s="130" t="s">
        <v>365</v>
      </c>
    </row>
    <row r="114" spans="2:10" ht="16.5" x14ac:dyDescent="0.3">
      <c r="B114" s="132" t="s">
        <v>261</v>
      </c>
      <c r="C114" s="26" t="s">
        <v>51</v>
      </c>
      <c r="D114" s="58" t="s">
        <v>260</v>
      </c>
      <c r="E114" s="33">
        <v>45008</v>
      </c>
      <c r="F114" s="34">
        <v>47200</v>
      </c>
      <c r="G114" s="127" t="s">
        <v>364</v>
      </c>
      <c r="H114" s="131">
        <v>0</v>
      </c>
      <c r="I114" s="47">
        <f t="shared" si="1"/>
        <v>47200</v>
      </c>
      <c r="J114" s="130" t="s">
        <v>365</v>
      </c>
    </row>
    <row r="115" spans="2:10" ht="16.5" x14ac:dyDescent="0.3">
      <c r="B115" s="139" t="s">
        <v>143</v>
      </c>
      <c r="C115" s="26" t="s">
        <v>117</v>
      </c>
      <c r="D115" s="42" t="s">
        <v>54</v>
      </c>
      <c r="E115" s="24">
        <v>43279</v>
      </c>
      <c r="F115" s="43">
        <v>118000</v>
      </c>
      <c r="G115" s="127" t="s">
        <v>364</v>
      </c>
      <c r="H115" s="131">
        <v>0</v>
      </c>
      <c r="I115" s="47">
        <f t="shared" si="1"/>
        <v>118000</v>
      </c>
      <c r="J115" s="130" t="s">
        <v>365</v>
      </c>
    </row>
    <row r="116" spans="2:10" ht="16.5" x14ac:dyDescent="0.3">
      <c r="B116" s="134" t="s">
        <v>14</v>
      </c>
      <c r="C116" s="26" t="s">
        <v>15</v>
      </c>
      <c r="D116" s="23" t="s">
        <v>13</v>
      </c>
      <c r="E116" s="24">
        <v>41410</v>
      </c>
      <c r="F116" s="27">
        <v>2714629.18</v>
      </c>
      <c r="G116" s="127" t="s">
        <v>364</v>
      </c>
      <c r="H116" s="133">
        <v>2261333.6</v>
      </c>
      <c r="I116" s="47">
        <f t="shared" si="1"/>
        <v>453295.58000000007</v>
      </c>
      <c r="J116" s="130" t="s">
        <v>365</v>
      </c>
    </row>
    <row r="117" spans="2:10" ht="16.5" x14ac:dyDescent="0.3">
      <c r="B117" s="136" t="s">
        <v>147</v>
      </c>
      <c r="C117" s="26" t="s">
        <v>12</v>
      </c>
      <c r="D117" s="23" t="s">
        <v>100</v>
      </c>
      <c r="E117" s="24">
        <v>43418</v>
      </c>
      <c r="F117" s="34">
        <v>60333.4</v>
      </c>
      <c r="G117" s="127" t="s">
        <v>364</v>
      </c>
      <c r="H117" s="131">
        <v>0</v>
      </c>
      <c r="I117" s="47">
        <f t="shared" si="1"/>
        <v>60333.4</v>
      </c>
      <c r="J117" s="130" t="s">
        <v>365</v>
      </c>
    </row>
    <row r="118" spans="2:10" ht="16.5" x14ac:dyDescent="0.3">
      <c r="B118" s="136" t="s">
        <v>147</v>
      </c>
      <c r="C118" s="26" t="s">
        <v>12</v>
      </c>
      <c r="D118" s="23" t="s">
        <v>148</v>
      </c>
      <c r="E118" s="28">
        <v>43431</v>
      </c>
      <c r="F118" s="34">
        <v>50976</v>
      </c>
      <c r="G118" s="127" t="s">
        <v>364</v>
      </c>
      <c r="H118" s="131">
        <v>0</v>
      </c>
      <c r="I118" s="47">
        <f t="shared" si="1"/>
        <v>50976</v>
      </c>
      <c r="J118" s="130" t="s">
        <v>365</v>
      </c>
    </row>
    <row r="119" spans="2:10" ht="16.5" x14ac:dyDescent="0.3">
      <c r="B119" s="132" t="s">
        <v>240</v>
      </c>
      <c r="C119" s="26" t="s">
        <v>180</v>
      </c>
      <c r="D119" s="44" t="s">
        <v>239</v>
      </c>
      <c r="E119" s="55">
        <v>44951</v>
      </c>
      <c r="F119" s="34">
        <v>867960</v>
      </c>
      <c r="G119" s="127" t="s">
        <v>364</v>
      </c>
      <c r="H119" s="131">
        <v>0</v>
      </c>
      <c r="I119" s="47">
        <f t="shared" si="1"/>
        <v>867960</v>
      </c>
      <c r="J119" s="130" t="s">
        <v>365</v>
      </c>
    </row>
    <row r="120" spans="2:10" ht="16.5" x14ac:dyDescent="0.3">
      <c r="B120" s="132" t="s">
        <v>240</v>
      </c>
      <c r="C120" s="26" t="s">
        <v>180</v>
      </c>
      <c r="D120" s="42" t="s">
        <v>242</v>
      </c>
      <c r="E120" s="55">
        <v>44952</v>
      </c>
      <c r="F120" s="34">
        <v>1201790.29</v>
      </c>
      <c r="G120" s="127" t="s">
        <v>364</v>
      </c>
      <c r="H120" s="131">
        <v>0</v>
      </c>
      <c r="I120" s="47">
        <f t="shared" si="1"/>
        <v>1201790.29</v>
      </c>
      <c r="J120" s="130" t="s">
        <v>365</v>
      </c>
    </row>
    <row r="121" spans="2:10" ht="16.5" x14ac:dyDescent="0.3">
      <c r="B121" s="132" t="s">
        <v>240</v>
      </c>
      <c r="C121" s="26" t="s">
        <v>180</v>
      </c>
      <c r="D121" s="42" t="s">
        <v>242</v>
      </c>
      <c r="E121" s="55">
        <v>44958</v>
      </c>
      <c r="F121" s="34">
        <v>482200</v>
      </c>
      <c r="G121" s="127" t="s">
        <v>364</v>
      </c>
      <c r="H121" s="131">
        <v>0</v>
      </c>
      <c r="I121" s="47">
        <f t="shared" si="1"/>
        <v>482200</v>
      </c>
      <c r="J121" s="130" t="s">
        <v>365</v>
      </c>
    </row>
    <row r="122" spans="2:10" ht="16.5" x14ac:dyDescent="0.3">
      <c r="B122" s="132" t="s">
        <v>240</v>
      </c>
      <c r="C122" s="26" t="s">
        <v>180</v>
      </c>
      <c r="D122" s="42" t="s">
        <v>246</v>
      </c>
      <c r="E122" s="55">
        <v>44995</v>
      </c>
      <c r="F122" s="34">
        <v>2411000</v>
      </c>
      <c r="G122" s="127" t="s">
        <v>364</v>
      </c>
      <c r="H122" s="131">
        <v>0</v>
      </c>
      <c r="I122" s="47">
        <f t="shared" si="1"/>
        <v>2411000</v>
      </c>
      <c r="J122" s="130" t="s">
        <v>365</v>
      </c>
    </row>
    <row r="123" spans="2:10" ht="16.5" x14ac:dyDescent="0.3">
      <c r="B123" s="132" t="s">
        <v>240</v>
      </c>
      <c r="C123" s="26" t="s">
        <v>180</v>
      </c>
      <c r="D123" s="42" t="s">
        <v>262</v>
      </c>
      <c r="E123" s="55">
        <v>45009</v>
      </c>
      <c r="F123" s="34">
        <v>2411000</v>
      </c>
      <c r="G123" s="127" t="s">
        <v>364</v>
      </c>
      <c r="H123" s="131">
        <v>0</v>
      </c>
      <c r="I123" s="47">
        <f t="shared" si="1"/>
        <v>2411000</v>
      </c>
      <c r="J123" s="130" t="s">
        <v>365</v>
      </c>
    </row>
    <row r="124" spans="2:10" ht="16.5" x14ac:dyDescent="0.3">
      <c r="B124" s="132" t="s">
        <v>240</v>
      </c>
      <c r="C124" s="26" t="s">
        <v>180</v>
      </c>
      <c r="D124" s="42" t="s">
        <v>262</v>
      </c>
      <c r="E124" s="55">
        <v>45009</v>
      </c>
      <c r="F124" s="34">
        <v>2411000</v>
      </c>
      <c r="G124" s="127" t="s">
        <v>364</v>
      </c>
      <c r="H124" s="131">
        <v>0</v>
      </c>
      <c r="I124" s="47">
        <f t="shared" si="1"/>
        <v>2411000</v>
      </c>
      <c r="J124" s="130" t="s">
        <v>365</v>
      </c>
    </row>
    <row r="125" spans="2:10" ht="16.5" x14ac:dyDescent="0.3">
      <c r="B125" s="132" t="s">
        <v>240</v>
      </c>
      <c r="C125" s="26" t="s">
        <v>180</v>
      </c>
      <c r="D125" s="42" t="s">
        <v>262</v>
      </c>
      <c r="E125" s="55">
        <v>45012</v>
      </c>
      <c r="F125" s="34">
        <v>1205500</v>
      </c>
      <c r="G125" s="127" t="s">
        <v>364</v>
      </c>
      <c r="H125" s="131">
        <v>0</v>
      </c>
      <c r="I125" s="47">
        <f t="shared" si="1"/>
        <v>1205500</v>
      </c>
      <c r="J125" s="130" t="s">
        <v>365</v>
      </c>
    </row>
    <row r="126" spans="2:10" ht="16.5" x14ac:dyDescent="0.3">
      <c r="B126" s="132" t="s">
        <v>240</v>
      </c>
      <c r="C126" s="26" t="s">
        <v>180</v>
      </c>
      <c r="D126" s="42" t="s">
        <v>262</v>
      </c>
      <c r="E126" s="55">
        <v>45013</v>
      </c>
      <c r="F126" s="34">
        <v>2411000</v>
      </c>
      <c r="G126" s="127" t="s">
        <v>364</v>
      </c>
      <c r="H126" s="131">
        <v>0</v>
      </c>
      <c r="I126" s="47">
        <f t="shared" si="1"/>
        <v>2411000</v>
      </c>
      <c r="J126" s="130" t="s">
        <v>365</v>
      </c>
    </row>
    <row r="127" spans="2:10" ht="16.5" x14ac:dyDescent="0.3">
      <c r="B127" s="132" t="s">
        <v>240</v>
      </c>
      <c r="C127" s="26" t="s">
        <v>180</v>
      </c>
      <c r="D127" s="42" t="s">
        <v>262</v>
      </c>
      <c r="E127" s="55">
        <v>45014</v>
      </c>
      <c r="F127" s="34">
        <v>1205500</v>
      </c>
      <c r="G127" s="127" t="s">
        <v>364</v>
      </c>
      <c r="H127" s="131">
        <v>0</v>
      </c>
      <c r="I127" s="47">
        <f t="shared" si="1"/>
        <v>1205500</v>
      </c>
      <c r="J127" s="130" t="s">
        <v>365</v>
      </c>
    </row>
    <row r="128" spans="2:10" ht="16.5" x14ac:dyDescent="0.3">
      <c r="B128" s="140" t="s">
        <v>240</v>
      </c>
      <c r="C128" s="26" t="s">
        <v>180</v>
      </c>
      <c r="D128" s="42" t="s">
        <v>262</v>
      </c>
      <c r="E128" s="83">
        <v>45016</v>
      </c>
      <c r="F128" s="34">
        <v>1205500</v>
      </c>
      <c r="G128" s="127" t="s">
        <v>364</v>
      </c>
      <c r="H128" s="131">
        <v>0</v>
      </c>
      <c r="I128" s="47">
        <f t="shared" si="1"/>
        <v>1205500</v>
      </c>
      <c r="J128" s="130" t="s">
        <v>365</v>
      </c>
    </row>
    <row r="129" spans="2:10" ht="16.5" x14ac:dyDescent="0.3">
      <c r="B129" s="140" t="s">
        <v>240</v>
      </c>
      <c r="C129" s="26" t="s">
        <v>180</v>
      </c>
      <c r="D129" s="42" t="s">
        <v>262</v>
      </c>
      <c r="E129" s="83">
        <v>45016</v>
      </c>
      <c r="F129" s="34">
        <v>2411000</v>
      </c>
      <c r="G129" s="127" t="s">
        <v>364</v>
      </c>
      <c r="H129" s="131">
        <v>0</v>
      </c>
      <c r="I129" s="47">
        <f t="shared" si="1"/>
        <v>2411000</v>
      </c>
      <c r="J129" s="130" t="s">
        <v>365</v>
      </c>
    </row>
    <row r="130" spans="2:10" ht="16.5" x14ac:dyDescent="0.3">
      <c r="B130" s="140" t="s">
        <v>240</v>
      </c>
      <c r="C130" s="26" t="s">
        <v>180</v>
      </c>
      <c r="D130" s="42" t="s">
        <v>276</v>
      </c>
      <c r="E130" s="83">
        <v>45026</v>
      </c>
      <c r="F130" s="34">
        <v>2411000</v>
      </c>
      <c r="G130" s="127" t="s">
        <v>364</v>
      </c>
      <c r="H130" s="131">
        <v>0</v>
      </c>
      <c r="I130" s="47">
        <f t="shared" si="1"/>
        <v>2411000</v>
      </c>
      <c r="J130" s="130" t="s">
        <v>365</v>
      </c>
    </row>
    <row r="131" spans="2:10" ht="16.5" x14ac:dyDescent="0.3">
      <c r="B131" s="140" t="s">
        <v>240</v>
      </c>
      <c r="C131" s="20" t="s">
        <v>180</v>
      </c>
      <c r="D131" s="42" t="s">
        <v>280</v>
      </c>
      <c r="E131" s="83">
        <v>45028</v>
      </c>
      <c r="F131" s="34">
        <v>2411000</v>
      </c>
      <c r="G131" s="127" t="s">
        <v>364</v>
      </c>
      <c r="H131" s="131">
        <v>0</v>
      </c>
      <c r="I131" s="47">
        <f t="shared" si="1"/>
        <v>2411000</v>
      </c>
      <c r="J131" s="130" t="s">
        <v>365</v>
      </c>
    </row>
    <row r="132" spans="2:10" ht="16.5" x14ac:dyDescent="0.3">
      <c r="B132" s="140" t="s">
        <v>240</v>
      </c>
      <c r="C132" s="26" t="s">
        <v>180</v>
      </c>
      <c r="D132" s="42" t="s">
        <v>280</v>
      </c>
      <c r="E132" s="83">
        <v>45030</v>
      </c>
      <c r="F132" s="34">
        <v>2411000</v>
      </c>
      <c r="G132" s="127" t="s">
        <v>364</v>
      </c>
      <c r="H132" s="131">
        <v>0</v>
      </c>
      <c r="I132" s="47">
        <f t="shared" si="1"/>
        <v>2411000</v>
      </c>
      <c r="J132" s="130" t="s">
        <v>365</v>
      </c>
    </row>
    <row r="133" spans="2:10" ht="16.5" x14ac:dyDescent="0.3">
      <c r="B133" s="136" t="s">
        <v>129</v>
      </c>
      <c r="C133" s="26" t="s">
        <v>130</v>
      </c>
      <c r="D133" s="23" t="s">
        <v>128</v>
      </c>
      <c r="E133" s="24">
        <v>42909</v>
      </c>
      <c r="F133" s="32">
        <v>184080</v>
      </c>
      <c r="G133" s="127" t="s">
        <v>364</v>
      </c>
      <c r="H133" s="131">
        <v>0</v>
      </c>
      <c r="I133" s="47">
        <f t="shared" si="1"/>
        <v>184080</v>
      </c>
      <c r="J133" s="130" t="s">
        <v>365</v>
      </c>
    </row>
    <row r="134" spans="2:10" ht="16.5" x14ac:dyDescent="0.3">
      <c r="B134" s="134" t="s">
        <v>53</v>
      </c>
      <c r="C134" s="26" t="s">
        <v>12</v>
      </c>
      <c r="D134" s="23" t="s">
        <v>52</v>
      </c>
      <c r="E134" s="28">
        <v>42409</v>
      </c>
      <c r="F134" s="35">
        <v>440871.6</v>
      </c>
      <c r="G134" s="127" t="s">
        <v>364</v>
      </c>
      <c r="H134" s="131">
        <v>0</v>
      </c>
      <c r="I134" s="47">
        <f t="shared" si="1"/>
        <v>440871.6</v>
      </c>
      <c r="J134" s="130" t="s">
        <v>365</v>
      </c>
    </row>
    <row r="135" spans="2:10" ht="16.5" x14ac:dyDescent="0.3">
      <c r="B135" s="134" t="s">
        <v>53</v>
      </c>
      <c r="C135" s="26" t="s">
        <v>12</v>
      </c>
      <c r="D135" s="23" t="s">
        <v>54</v>
      </c>
      <c r="E135" s="28">
        <v>42409</v>
      </c>
      <c r="F135" s="35">
        <v>1580049.5</v>
      </c>
      <c r="G135" s="127" t="s">
        <v>364</v>
      </c>
      <c r="H135" s="131">
        <v>0</v>
      </c>
      <c r="I135" s="47">
        <f t="shared" si="1"/>
        <v>1580049.5</v>
      </c>
      <c r="J135" s="130" t="s">
        <v>365</v>
      </c>
    </row>
    <row r="136" spans="2:10" ht="16.5" x14ac:dyDescent="0.3">
      <c r="B136" s="134" t="s">
        <v>53</v>
      </c>
      <c r="C136" s="26" t="s">
        <v>12</v>
      </c>
      <c r="D136" s="23" t="s">
        <v>10</v>
      </c>
      <c r="E136" s="28">
        <v>42409</v>
      </c>
      <c r="F136" s="35">
        <v>879713.6</v>
      </c>
      <c r="G136" s="127" t="s">
        <v>364</v>
      </c>
      <c r="H136" s="131">
        <v>0</v>
      </c>
      <c r="I136" s="47">
        <f t="shared" si="1"/>
        <v>879713.6</v>
      </c>
      <c r="J136" s="130" t="s">
        <v>365</v>
      </c>
    </row>
    <row r="137" spans="2:10" ht="16.5" x14ac:dyDescent="0.3">
      <c r="B137" s="134" t="s">
        <v>53</v>
      </c>
      <c r="C137" s="26" t="s">
        <v>12</v>
      </c>
      <c r="D137" s="23" t="s">
        <v>55</v>
      </c>
      <c r="E137" s="28">
        <v>42409</v>
      </c>
      <c r="F137" s="35">
        <v>355770</v>
      </c>
      <c r="G137" s="127" t="s">
        <v>364</v>
      </c>
      <c r="H137" s="131">
        <v>0</v>
      </c>
      <c r="I137" s="47">
        <f t="shared" si="1"/>
        <v>355770</v>
      </c>
      <c r="J137" s="130" t="s">
        <v>365</v>
      </c>
    </row>
    <row r="138" spans="2:10" ht="16.5" x14ac:dyDescent="0.3">
      <c r="B138" s="134" t="s">
        <v>53</v>
      </c>
      <c r="C138" s="26" t="s">
        <v>12</v>
      </c>
      <c r="D138" s="23" t="s">
        <v>56</v>
      </c>
      <c r="E138" s="28">
        <v>42409</v>
      </c>
      <c r="F138" s="35">
        <v>323054.5</v>
      </c>
      <c r="G138" s="127" t="s">
        <v>364</v>
      </c>
      <c r="H138" s="131">
        <v>0</v>
      </c>
      <c r="I138" s="47">
        <f t="shared" si="1"/>
        <v>323054.5</v>
      </c>
      <c r="J138" s="130" t="s">
        <v>365</v>
      </c>
    </row>
    <row r="139" spans="2:10" ht="16.5" x14ac:dyDescent="0.3">
      <c r="B139" s="134" t="s">
        <v>53</v>
      </c>
      <c r="C139" s="26" t="s">
        <v>12</v>
      </c>
      <c r="D139" s="23" t="s">
        <v>60</v>
      </c>
      <c r="E139" s="28">
        <v>42426</v>
      </c>
      <c r="F139" s="35">
        <v>134668.68</v>
      </c>
      <c r="G139" s="127" t="s">
        <v>364</v>
      </c>
      <c r="H139" s="131">
        <v>0</v>
      </c>
      <c r="I139" s="47">
        <f t="shared" si="1"/>
        <v>134668.68</v>
      </c>
      <c r="J139" s="130" t="s">
        <v>365</v>
      </c>
    </row>
    <row r="140" spans="2:10" ht="16.5" x14ac:dyDescent="0.3">
      <c r="B140" s="134" t="s">
        <v>53</v>
      </c>
      <c r="C140" s="26" t="s">
        <v>12</v>
      </c>
      <c r="D140" s="23" t="s">
        <v>64</v>
      </c>
      <c r="E140" s="28">
        <v>42433</v>
      </c>
      <c r="F140" s="35">
        <v>547520</v>
      </c>
      <c r="G140" s="127" t="s">
        <v>364</v>
      </c>
      <c r="H140" s="131">
        <v>0</v>
      </c>
      <c r="I140" s="47">
        <f t="shared" si="1"/>
        <v>547520</v>
      </c>
      <c r="J140" s="130" t="s">
        <v>365</v>
      </c>
    </row>
    <row r="141" spans="2:10" ht="16.5" x14ac:dyDescent="0.3">
      <c r="B141" s="134" t="s">
        <v>53</v>
      </c>
      <c r="C141" s="26" t="s">
        <v>12</v>
      </c>
      <c r="D141" s="23" t="s">
        <v>65</v>
      </c>
      <c r="E141" s="28">
        <v>42438</v>
      </c>
      <c r="F141" s="35">
        <v>557506.93000000005</v>
      </c>
      <c r="G141" s="127" t="s">
        <v>364</v>
      </c>
      <c r="H141" s="131">
        <v>0</v>
      </c>
      <c r="I141" s="47">
        <f t="shared" si="1"/>
        <v>557506.93000000005</v>
      </c>
      <c r="J141" s="130" t="s">
        <v>365</v>
      </c>
    </row>
    <row r="142" spans="2:10" ht="16.5" x14ac:dyDescent="0.3">
      <c r="B142" s="134" t="s">
        <v>53</v>
      </c>
      <c r="C142" s="26" t="s">
        <v>12</v>
      </c>
      <c r="D142" s="23" t="s">
        <v>66</v>
      </c>
      <c r="E142" s="28">
        <v>42438</v>
      </c>
      <c r="F142" s="35">
        <v>609880.05000000005</v>
      </c>
      <c r="G142" s="127" t="s">
        <v>364</v>
      </c>
      <c r="H142" s="131">
        <v>0</v>
      </c>
      <c r="I142" s="47">
        <f t="shared" si="1"/>
        <v>609880.05000000005</v>
      </c>
      <c r="J142" s="130" t="s">
        <v>365</v>
      </c>
    </row>
    <row r="143" spans="2:10" ht="16.5" x14ac:dyDescent="0.3">
      <c r="B143" s="134" t="s">
        <v>53</v>
      </c>
      <c r="C143" s="26" t="s">
        <v>12</v>
      </c>
      <c r="D143" s="23" t="s">
        <v>67</v>
      </c>
      <c r="E143" s="28">
        <v>42438</v>
      </c>
      <c r="F143" s="35">
        <v>674665</v>
      </c>
      <c r="G143" s="127" t="s">
        <v>364</v>
      </c>
      <c r="H143" s="131">
        <v>0</v>
      </c>
      <c r="I143" s="47">
        <f t="shared" si="1"/>
        <v>674665</v>
      </c>
      <c r="J143" s="130" t="s">
        <v>365</v>
      </c>
    </row>
    <row r="144" spans="2:10" ht="16.5" x14ac:dyDescent="0.3">
      <c r="B144" s="134" t="s">
        <v>53</v>
      </c>
      <c r="C144" s="26" t="s">
        <v>12</v>
      </c>
      <c r="D144" s="23" t="s">
        <v>68</v>
      </c>
      <c r="E144" s="28">
        <v>42438</v>
      </c>
      <c r="F144" s="35">
        <v>258502.6</v>
      </c>
      <c r="G144" s="127" t="s">
        <v>364</v>
      </c>
      <c r="H144" s="131">
        <v>0</v>
      </c>
      <c r="I144" s="47">
        <f t="shared" ref="I144:I207" si="2">SUM(F144-H144)</f>
        <v>258502.6</v>
      </c>
      <c r="J144" s="130" t="s">
        <v>365</v>
      </c>
    </row>
    <row r="145" spans="2:10" ht="16.5" x14ac:dyDescent="0.3">
      <c r="B145" s="134" t="s">
        <v>53</v>
      </c>
      <c r="C145" s="26" t="s">
        <v>12</v>
      </c>
      <c r="D145" s="23" t="s">
        <v>69</v>
      </c>
      <c r="E145" s="28">
        <v>42447</v>
      </c>
      <c r="F145" s="35">
        <v>169920</v>
      </c>
      <c r="G145" s="127" t="s">
        <v>364</v>
      </c>
      <c r="H145" s="131">
        <v>0</v>
      </c>
      <c r="I145" s="47">
        <f t="shared" si="2"/>
        <v>169920</v>
      </c>
      <c r="J145" s="130" t="s">
        <v>365</v>
      </c>
    </row>
    <row r="146" spans="2:10" ht="16.5" x14ac:dyDescent="0.3">
      <c r="B146" s="134" t="s">
        <v>53</v>
      </c>
      <c r="C146" s="26" t="s">
        <v>12</v>
      </c>
      <c r="D146" s="23" t="s">
        <v>70</v>
      </c>
      <c r="E146" s="28">
        <v>42447</v>
      </c>
      <c r="F146" s="35">
        <v>477900</v>
      </c>
      <c r="G146" s="127" t="s">
        <v>364</v>
      </c>
      <c r="H146" s="131">
        <v>0</v>
      </c>
      <c r="I146" s="47">
        <f t="shared" si="2"/>
        <v>477900</v>
      </c>
      <c r="J146" s="130" t="s">
        <v>365</v>
      </c>
    </row>
    <row r="147" spans="2:10" ht="16.5" x14ac:dyDescent="0.3">
      <c r="B147" s="134" t="s">
        <v>53</v>
      </c>
      <c r="C147" s="26" t="s">
        <v>12</v>
      </c>
      <c r="D147" s="23" t="s">
        <v>71</v>
      </c>
      <c r="E147" s="28">
        <v>42447</v>
      </c>
      <c r="F147" s="35">
        <v>226206</v>
      </c>
      <c r="G147" s="127" t="s">
        <v>364</v>
      </c>
      <c r="H147" s="131">
        <v>0</v>
      </c>
      <c r="I147" s="47">
        <f t="shared" si="2"/>
        <v>226206</v>
      </c>
      <c r="J147" s="130" t="s">
        <v>365</v>
      </c>
    </row>
    <row r="148" spans="2:10" ht="16.5" x14ac:dyDescent="0.3">
      <c r="B148" s="134" t="s">
        <v>53</v>
      </c>
      <c r="C148" s="26" t="s">
        <v>12</v>
      </c>
      <c r="D148" s="23" t="s">
        <v>72</v>
      </c>
      <c r="E148" s="28">
        <v>42447</v>
      </c>
      <c r="F148" s="35">
        <v>854314.10100000002</v>
      </c>
      <c r="G148" s="127" t="s">
        <v>364</v>
      </c>
      <c r="H148" s="131">
        <v>0</v>
      </c>
      <c r="I148" s="47">
        <f t="shared" si="2"/>
        <v>854314.10100000002</v>
      </c>
      <c r="J148" s="130" t="s">
        <v>365</v>
      </c>
    </row>
    <row r="149" spans="2:10" ht="16.5" x14ac:dyDescent="0.3">
      <c r="B149" s="134" t="s">
        <v>53</v>
      </c>
      <c r="C149" s="26" t="s">
        <v>12</v>
      </c>
      <c r="D149" s="23" t="s">
        <v>73</v>
      </c>
      <c r="E149" s="28">
        <v>42447</v>
      </c>
      <c r="F149" s="35">
        <v>571592</v>
      </c>
      <c r="G149" s="127" t="s">
        <v>364</v>
      </c>
      <c r="H149" s="131">
        <v>0</v>
      </c>
      <c r="I149" s="47">
        <f t="shared" si="2"/>
        <v>571592</v>
      </c>
      <c r="J149" s="130" t="s">
        <v>365</v>
      </c>
    </row>
    <row r="150" spans="2:10" ht="16.5" x14ac:dyDescent="0.3">
      <c r="B150" s="134" t="s">
        <v>53</v>
      </c>
      <c r="C150" s="26" t="s">
        <v>12</v>
      </c>
      <c r="D150" s="23" t="s">
        <v>74</v>
      </c>
      <c r="E150" s="28">
        <v>42447</v>
      </c>
      <c r="F150" s="35">
        <v>697380</v>
      </c>
      <c r="G150" s="127" t="s">
        <v>364</v>
      </c>
      <c r="H150" s="131">
        <v>0</v>
      </c>
      <c r="I150" s="47">
        <f t="shared" si="2"/>
        <v>697380</v>
      </c>
      <c r="J150" s="130" t="s">
        <v>365</v>
      </c>
    </row>
    <row r="151" spans="2:10" ht="16.5" x14ac:dyDescent="0.3">
      <c r="B151" s="134" t="s">
        <v>53</v>
      </c>
      <c r="C151" s="26" t="s">
        <v>12</v>
      </c>
      <c r="D151" s="23" t="s">
        <v>75</v>
      </c>
      <c r="E151" s="28">
        <v>42464</v>
      </c>
      <c r="F151" s="35">
        <v>414640.2</v>
      </c>
      <c r="G151" s="127" t="s">
        <v>364</v>
      </c>
      <c r="H151" s="131">
        <v>0</v>
      </c>
      <c r="I151" s="47">
        <f t="shared" si="2"/>
        <v>414640.2</v>
      </c>
      <c r="J151" s="130" t="s">
        <v>365</v>
      </c>
    </row>
    <row r="152" spans="2:10" ht="16.5" x14ac:dyDescent="0.3">
      <c r="B152" s="134" t="s">
        <v>53</v>
      </c>
      <c r="C152" s="26" t="s">
        <v>12</v>
      </c>
      <c r="D152" s="23" t="s">
        <v>76</v>
      </c>
      <c r="E152" s="28">
        <v>42474</v>
      </c>
      <c r="F152" s="38">
        <v>114679.48</v>
      </c>
      <c r="G152" s="127" t="s">
        <v>364</v>
      </c>
      <c r="H152" s="131">
        <v>0</v>
      </c>
      <c r="I152" s="47">
        <f t="shared" si="2"/>
        <v>114679.48</v>
      </c>
      <c r="J152" s="130" t="s">
        <v>365</v>
      </c>
    </row>
    <row r="153" spans="2:10" ht="16.5" x14ac:dyDescent="0.3">
      <c r="B153" s="134" t="s">
        <v>53</v>
      </c>
      <c r="C153" s="26" t="s">
        <v>12</v>
      </c>
      <c r="D153" s="23" t="s">
        <v>77</v>
      </c>
      <c r="E153" s="28">
        <v>42490</v>
      </c>
      <c r="F153" s="35">
        <v>1017750</v>
      </c>
      <c r="G153" s="127" t="s">
        <v>364</v>
      </c>
      <c r="H153" s="131">
        <v>0</v>
      </c>
      <c r="I153" s="47">
        <f t="shared" si="2"/>
        <v>1017750</v>
      </c>
      <c r="J153" s="130" t="s">
        <v>365</v>
      </c>
    </row>
    <row r="154" spans="2:10" ht="16.5" x14ac:dyDescent="0.3">
      <c r="B154" s="134" t="s">
        <v>53</v>
      </c>
      <c r="C154" s="26" t="s">
        <v>12</v>
      </c>
      <c r="D154" s="23" t="s">
        <v>78</v>
      </c>
      <c r="E154" s="28">
        <v>42494</v>
      </c>
      <c r="F154" s="35">
        <v>142780</v>
      </c>
      <c r="G154" s="127" t="s">
        <v>364</v>
      </c>
      <c r="H154" s="131">
        <v>0</v>
      </c>
      <c r="I154" s="47">
        <f t="shared" si="2"/>
        <v>142780</v>
      </c>
      <c r="J154" s="130" t="s">
        <v>365</v>
      </c>
    </row>
    <row r="155" spans="2:10" ht="16.5" x14ac:dyDescent="0.3">
      <c r="B155" s="134" t="s">
        <v>53</v>
      </c>
      <c r="C155" s="26" t="s">
        <v>12</v>
      </c>
      <c r="D155" s="23" t="s">
        <v>79</v>
      </c>
      <c r="E155" s="28">
        <v>42494</v>
      </c>
      <c r="F155" s="35">
        <v>589882</v>
      </c>
      <c r="G155" s="127" t="s">
        <v>364</v>
      </c>
      <c r="H155" s="131">
        <v>0</v>
      </c>
      <c r="I155" s="47">
        <f t="shared" si="2"/>
        <v>589882</v>
      </c>
      <c r="J155" s="130" t="s">
        <v>365</v>
      </c>
    </row>
    <row r="156" spans="2:10" ht="16.5" x14ac:dyDescent="0.3">
      <c r="B156" s="134" t="s">
        <v>53</v>
      </c>
      <c r="C156" s="26" t="s">
        <v>12</v>
      </c>
      <c r="D156" s="23" t="s">
        <v>80</v>
      </c>
      <c r="E156" s="28">
        <v>42494</v>
      </c>
      <c r="F156" s="35">
        <v>589882</v>
      </c>
      <c r="G156" s="127" t="s">
        <v>364</v>
      </c>
      <c r="H156" s="131">
        <v>0</v>
      </c>
      <c r="I156" s="47">
        <f t="shared" si="2"/>
        <v>589882</v>
      </c>
      <c r="J156" s="130" t="s">
        <v>365</v>
      </c>
    </row>
    <row r="157" spans="2:10" ht="16.5" x14ac:dyDescent="0.3">
      <c r="B157" s="134" t="s">
        <v>53</v>
      </c>
      <c r="C157" s="26" t="s">
        <v>12</v>
      </c>
      <c r="D157" s="23" t="s">
        <v>81</v>
      </c>
      <c r="E157" s="28">
        <v>42494</v>
      </c>
      <c r="F157" s="35">
        <v>1179764</v>
      </c>
      <c r="G157" s="127" t="s">
        <v>364</v>
      </c>
      <c r="H157" s="131">
        <v>0</v>
      </c>
      <c r="I157" s="47">
        <f t="shared" si="2"/>
        <v>1179764</v>
      </c>
      <c r="J157" s="130" t="s">
        <v>365</v>
      </c>
    </row>
    <row r="158" spans="2:10" ht="16.5" x14ac:dyDescent="0.3">
      <c r="B158" s="134" t="s">
        <v>53</v>
      </c>
      <c r="C158" s="26" t="s">
        <v>12</v>
      </c>
      <c r="D158" s="23" t="s">
        <v>89</v>
      </c>
      <c r="E158" s="28">
        <v>42585</v>
      </c>
      <c r="F158" s="35">
        <v>295000</v>
      </c>
      <c r="G158" s="127" t="s">
        <v>364</v>
      </c>
      <c r="H158" s="131">
        <v>0</v>
      </c>
      <c r="I158" s="47">
        <f t="shared" si="2"/>
        <v>295000</v>
      </c>
      <c r="J158" s="130" t="s">
        <v>365</v>
      </c>
    </row>
    <row r="159" spans="2:10" ht="16.5" x14ac:dyDescent="0.3">
      <c r="B159" s="134" t="s">
        <v>53</v>
      </c>
      <c r="C159" s="26" t="s">
        <v>12</v>
      </c>
      <c r="D159" s="23" t="s">
        <v>90</v>
      </c>
      <c r="E159" s="28">
        <v>42608</v>
      </c>
      <c r="F159" s="35">
        <v>141835.98000000001</v>
      </c>
      <c r="G159" s="127" t="s">
        <v>364</v>
      </c>
      <c r="H159" s="131">
        <v>0</v>
      </c>
      <c r="I159" s="47">
        <f t="shared" si="2"/>
        <v>141835.98000000001</v>
      </c>
      <c r="J159" s="130" t="s">
        <v>365</v>
      </c>
    </row>
    <row r="160" spans="2:10" ht="16.5" x14ac:dyDescent="0.3">
      <c r="B160" s="134" t="s">
        <v>53</v>
      </c>
      <c r="C160" s="26" t="s">
        <v>12</v>
      </c>
      <c r="D160" s="23" t="s">
        <v>93</v>
      </c>
      <c r="E160" s="28">
        <v>42641</v>
      </c>
      <c r="F160" s="35">
        <v>76772.44</v>
      </c>
      <c r="G160" s="127" t="s">
        <v>364</v>
      </c>
      <c r="H160" s="131">
        <v>0</v>
      </c>
      <c r="I160" s="47">
        <f t="shared" si="2"/>
        <v>76772.44</v>
      </c>
      <c r="J160" s="130" t="s">
        <v>365</v>
      </c>
    </row>
    <row r="161" spans="2:10" ht="16.5" x14ac:dyDescent="0.3">
      <c r="B161" s="134" t="s">
        <v>53</v>
      </c>
      <c r="C161" s="26" t="s">
        <v>12</v>
      </c>
      <c r="D161" s="23" t="s">
        <v>94</v>
      </c>
      <c r="E161" s="28">
        <v>42685</v>
      </c>
      <c r="F161" s="35">
        <v>1808268.64</v>
      </c>
      <c r="G161" s="127" t="s">
        <v>364</v>
      </c>
      <c r="H161" s="131">
        <v>0</v>
      </c>
      <c r="I161" s="47">
        <f t="shared" si="2"/>
        <v>1808268.64</v>
      </c>
      <c r="J161" s="130" t="s">
        <v>365</v>
      </c>
    </row>
    <row r="162" spans="2:10" ht="16.5" x14ac:dyDescent="0.3">
      <c r="B162" s="134" t="s">
        <v>53</v>
      </c>
      <c r="C162" s="26" t="s">
        <v>12</v>
      </c>
      <c r="D162" s="23" t="s">
        <v>105</v>
      </c>
      <c r="E162" s="28">
        <v>42767</v>
      </c>
      <c r="F162" s="35">
        <v>120360</v>
      </c>
      <c r="G162" s="127" t="s">
        <v>364</v>
      </c>
      <c r="H162" s="131">
        <v>0</v>
      </c>
      <c r="I162" s="47">
        <f t="shared" si="2"/>
        <v>120360</v>
      </c>
      <c r="J162" s="130" t="s">
        <v>365</v>
      </c>
    </row>
    <row r="163" spans="2:10" ht="16.5" x14ac:dyDescent="0.3">
      <c r="B163" s="134" t="s">
        <v>53</v>
      </c>
      <c r="C163" s="26" t="s">
        <v>12</v>
      </c>
      <c r="D163" s="23" t="s">
        <v>106</v>
      </c>
      <c r="E163" s="28">
        <v>42767</v>
      </c>
      <c r="F163" s="35">
        <v>505506.34</v>
      </c>
      <c r="G163" s="127" t="s">
        <v>364</v>
      </c>
      <c r="H163" s="131">
        <v>0</v>
      </c>
      <c r="I163" s="47">
        <f t="shared" si="2"/>
        <v>505506.34</v>
      </c>
      <c r="J163" s="130" t="s">
        <v>365</v>
      </c>
    </row>
    <row r="164" spans="2:10" ht="16.5" x14ac:dyDescent="0.3">
      <c r="B164" s="134" t="s">
        <v>53</v>
      </c>
      <c r="C164" s="26" t="s">
        <v>12</v>
      </c>
      <c r="D164" s="23" t="s">
        <v>107</v>
      </c>
      <c r="E164" s="28">
        <v>42767</v>
      </c>
      <c r="F164" s="35">
        <v>505506.34</v>
      </c>
      <c r="G164" s="127" t="s">
        <v>364</v>
      </c>
      <c r="H164" s="131">
        <v>0</v>
      </c>
      <c r="I164" s="47">
        <f t="shared" si="2"/>
        <v>505506.34</v>
      </c>
      <c r="J164" s="130" t="s">
        <v>365</v>
      </c>
    </row>
    <row r="165" spans="2:10" ht="16.5" x14ac:dyDescent="0.3">
      <c r="B165" s="134" t="s">
        <v>53</v>
      </c>
      <c r="C165" s="26" t="s">
        <v>12</v>
      </c>
      <c r="D165" s="23" t="s">
        <v>99</v>
      </c>
      <c r="E165" s="28">
        <v>42767</v>
      </c>
      <c r="F165" s="35">
        <v>246557.46</v>
      </c>
      <c r="G165" s="127" t="s">
        <v>364</v>
      </c>
      <c r="H165" s="131">
        <v>0</v>
      </c>
      <c r="I165" s="47">
        <f t="shared" si="2"/>
        <v>246557.46</v>
      </c>
      <c r="J165" s="130" t="s">
        <v>365</v>
      </c>
    </row>
    <row r="166" spans="2:10" ht="16.5" x14ac:dyDescent="0.3">
      <c r="B166" s="134" t="s">
        <v>53</v>
      </c>
      <c r="C166" s="26" t="s">
        <v>12</v>
      </c>
      <c r="D166" s="23" t="s">
        <v>108</v>
      </c>
      <c r="E166" s="28">
        <v>42767</v>
      </c>
      <c r="F166" s="35">
        <v>580554.34</v>
      </c>
      <c r="G166" s="127" t="s">
        <v>364</v>
      </c>
      <c r="H166" s="131">
        <v>0</v>
      </c>
      <c r="I166" s="47">
        <f t="shared" si="2"/>
        <v>580554.34</v>
      </c>
      <c r="J166" s="130" t="s">
        <v>365</v>
      </c>
    </row>
    <row r="167" spans="2:10" ht="16.5" x14ac:dyDescent="0.3">
      <c r="B167" s="134" t="s">
        <v>53</v>
      </c>
      <c r="C167" s="26" t="s">
        <v>12</v>
      </c>
      <c r="D167" s="23" t="s">
        <v>101</v>
      </c>
      <c r="E167" s="28">
        <v>42767</v>
      </c>
      <c r="F167" s="35">
        <v>286740</v>
      </c>
      <c r="G167" s="127" t="s">
        <v>364</v>
      </c>
      <c r="H167" s="131">
        <v>0</v>
      </c>
      <c r="I167" s="47">
        <f t="shared" si="2"/>
        <v>286740</v>
      </c>
      <c r="J167" s="130" t="s">
        <v>365</v>
      </c>
    </row>
    <row r="168" spans="2:10" ht="16.5" x14ac:dyDescent="0.3">
      <c r="B168" s="134" t="s">
        <v>53</v>
      </c>
      <c r="C168" s="26" t="s">
        <v>12</v>
      </c>
      <c r="D168" s="23" t="s">
        <v>100</v>
      </c>
      <c r="E168" s="28">
        <v>42767</v>
      </c>
      <c r="F168" s="35">
        <v>286740</v>
      </c>
      <c r="G168" s="127" t="s">
        <v>364</v>
      </c>
      <c r="H168" s="131">
        <v>0</v>
      </c>
      <c r="I168" s="47">
        <f t="shared" si="2"/>
        <v>286740</v>
      </c>
      <c r="J168" s="130" t="s">
        <v>365</v>
      </c>
    </row>
    <row r="169" spans="2:10" ht="16.5" x14ac:dyDescent="0.3">
      <c r="B169" s="134" t="s">
        <v>53</v>
      </c>
      <c r="C169" s="26" t="s">
        <v>12</v>
      </c>
      <c r="D169" s="23" t="s">
        <v>114</v>
      </c>
      <c r="E169" s="28">
        <v>42787</v>
      </c>
      <c r="F169" s="35">
        <v>25370</v>
      </c>
      <c r="G169" s="127" t="s">
        <v>364</v>
      </c>
      <c r="H169" s="131">
        <v>0</v>
      </c>
      <c r="I169" s="47">
        <f t="shared" si="2"/>
        <v>25370</v>
      </c>
      <c r="J169" s="130" t="s">
        <v>365</v>
      </c>
    </row>
    <row r="170" spans="2:10" ht="16.5" x14ac:dyDescent="0.3">
      <c r="B170" s="134" t="s">
        <v>53</v>
      </c>
      <c r="C170" s="26" t="s">
        <v>12</v>
      </c>
      <c r="D170" s="23" t="s">
        <v>97</v>
      </c>
      <c r="E170" s="28">
        <v>42811</v>
      </c>
      <c r="F170" s="35">
        <v>339840</v>
      </c>
      <c r="G170" s="127" t="s">
        <v>364</v>
      </c>
      <c r="H170" s="131">
        <v>0</v>
      </c>
      <c r="I170" s="47">
        <f t="shared" si="2"/>
        <v>339840</v>
      </c>
      <c r="J170" s="130" t="s">
        <v>365</v>
      </c>
    </row>
    <row r="171" spans="2:10" ht="16.5" x14ac:dyDescent="0.3">
      <c r="B171" s="134" t="s">
        <v>53</v>
      </c>
      <c r="C171" s="26" t="s">
        <v>12</v>
      </c>
      <c r="D171" s="23" t="s">
        <v>127</v>
      </c>
      <c r="E171" s="28">
        <v>42887</v>
      </c>
      <c r="F171" s="35">
        <v>543030.34</v>
      </c>
      <c r="G171" s="127" t="s">
        <v>364</v>
      </c>
      <c r="H171" s="131">
        <v>0</v>
      </c>
      <c r="I171" s="47">
        <f t="shared" si="2"/>
        <v>543030.34</v>
      </c>
      <c r="J171" s="130" t="s">
        <v>365</v>
      </c>
    </row>
    <row r="172" spans="2:10" ht="16.5" x14ac:dyDescent="0.3">
      <c r="B172" s="134" t="s">
        <v>53</v>
      </c>
      <c r="C172" s="26" t="s">
        <v>12</v>
      </c>
      <c r="D172" s="23" t="s">
        <v>102</v>
      </c>
      <c r="E172" s="28">
        <v>42887</v>
      </c>
      <c r="F172" s="35">
        <v>246557.46</v>
      </c>
      <c r="G172" s="127" t="s">
        <v>364</v>
      </c>
      <c r="H172" s="131">
        <v>0</v>
      </c>
      <c r="I172" s="47">
        <f t="shared" si="2"/>
        <v>246557.46</v>
      </c>
      <c r="J172" s="130" t="s">
        <v>365</v>
      </c>
    </row>
    <row r="173" spans="2:10" ht="16.5" x14ac:dyDescent="0.3">
      <c r="B173" s="134" t="s">
        <v>83</v>
      </c>
      <c r="C173" s="26" t="s">
        <v>84</v>
      </c>
      <c r="D173" s="23" t="s">
        <v>82</v>
      </c>
      <c r="E173" s="28">
        <v>42557</v>
      </c>
      <c r="F173" s="34">
        <v>8711.57</v>
      </c>
      <c r="G173" s="127" t="s">
        <v>364</v>
      </c>
      <c r="H173" s="131">
        <v>0</v>
      </c>
      <c r="I173" s="47">
        <f t="shared" si="2"/>
        <v>8711.57</v>
      </c>
      <c r="J173" s="130" t="s">
        <v>365</v>
      </c>
    </row>
    <row r="174" spans="2:10" ht="16.5" x14ac:dyDescent="0.3">
      <c r="B174" s="141" t="s">
        <v>259</v>
      </c>
      <c r="C174" s="67" t="s">
        <v>180</v>
      </c>
      <c r="D174" s="142" t="s">
        <v>258</v>
      </c>
      <c r="E174" s="65">
        <v>45008</v>
      </c>
      <c r="F174" s="68">
        <v>2348800</v>
      </c>
      <c r="G174" s="127" t="s">
        <v>364</v>
      </c>
      <c r="H174" s="131">
        <v>0</v>
      </c>
      <c r="I174" s="47">
        <f t="shared" si="2"/>
        <v>2348800</v>
      </c>
      <c r="J174" s="130" t="s">
        <v>365</v>
      </c>
    </row>
    <row r="175" spans="2:10" ht="16.5" x14ac:dyDescent="0.3">
      <c r="B175" s="46" t="s">
        <v>259</v>
      </c>
      <c r="C175" s="26" t="s">
        <v>180</v>
      </c>
      <c r="D175" s="42" t="s">
        <v>275</v>
      </c>
      <c r="E175" s="55">
        <v>45022</v>
      </c>
      <c r="F175" s="34">
        <v>1761600</v>
      </c>
      <c r="G175" s="127" t="s">
        <v>364</v>
      </c>
      <c r="H175" s="131">
        <v>0</v>
      </c>
      <c r="I175" s="47">
        <f t="shared" si="2"/>
        <v>1761600</v>
      </c>
      <c r="J175" s="130" t="s">
        <v>365</v>
      </c>
    </row>
    <row r="176" spans="2:10" ht="16.5" x14ac:dyDescent="0.3">
      <c r="B176" s="143" t="s">
        <v>259</v>
      </c>
      <c r="C176" s="20" t="s">
        <v>180</v>
      </c>
      <c r="D176" s="70" t="s">
        <v>303</v>
      </c>
      <c r="E176" s="74">
        <v>45036</v>
      </c>
      <c r="F176" s="76">
        <v>2348800</v>
      </c>
      <c r="G176" s="127" t="s">
        <v>364</v>
      </c>
      <c r="H176" s="131">
        <v>0</v>
      </c>
      <c r="I176" s="47">
        <f t="shared" si="2"/>
        <v>2348800</v>
      </c>
      <c r="J176" s="130" t="s">
        <v>365</v>
      </c>
    </row>
    <row r="177" spans="2:10" ht="16.5" x14ac:dyDescent="0.3">
      <c r="B177" s="132" t="s">
        <v>237</v>
      </c>
      <c r="C177" s="26" t="s">
        <v>180</v>
      </c>
      <c r="D177" s="44" t="s">
        <v>236</v>
      </c>
      <c r="E177" s="33">
        <v>44944</v>
      </c>
      <c r="F177" s="32">
        <v>1687700</v>
      </c>
      <c r="G177" s="127" t="s">
        <v>364</v>
      </c>
      <c r="H177" s="131">
        <v>0</v>
      </c>
      <c r="I177" s="47">
        <f t="shared" si="2"/>
        <v>1687700</v>
      </c>
      <c r="J177" s="130" t="s">
        <v>365</v>
      </c>
    </row>
    <row r="178" spans="2:10" ht="16.5" x14ac:dyDescent="0.3">
      <c r="B178" s="132" t="s">
        <v>324</v>
      </c>
      <c r="C178" s="26" t="s">
        <v>291</v>
      </c>
      <c r="D178" s="42" t="s">
        <v>10</v>
      </c>
      <c r="E178" s="50">
        <v>45042</v>
      </c>
      <c r="F178" s="34">
        <v>47200</v>
      </c>
      <c r="G178" s="127" t="s">
        <v>364</v>
      </c>
      <c r="H178" s="131">
        <v>0</v>
      </c>
      <c r="I178" s="47">
        <f t="shared" si="2"/>
        <v>47200</v>
      </c>
      <c r="J178" s="130" t="s">
        <v>365</v>
      </c>
    </row>
    <row r="179" spans="2:10" ht="16.5" x14ac:dyDescent="0.3">
      <c r="B179" s="134" t="s">
        <v>23</v>
      </c>
      <c r="C179" s="26" t="s">
        <v>24</v>
      </c>
      <c r="D179" s="23" t="s">
        <v>22</v>
      </c>
      <c r="E179" s="24">
        <v>41729</v>
      </c>
      <c r="F179" s="27">
        <v>113073.5</v>
      </c>
      <c r="G179" s="127" t="s">
        <v>364</v>
      </c>
      <c r="H179" s="131">
        <v>0</v>
      </c>
      <c r="I179" s="47">
        <f t="shared" si="2"/>
        <v>113073.5</v>
      </c>
      <c r="J179" s="130" t="s">
        <v>365</v>
      </c>
    </row>
    <row r="180" spans="2:10" ht="16.5" x14ac:dyDescent="0.3">
      <c r="B180" s="132" t="s">
        <v>193</v>
      </c>
      <c r="C180" s="26" t="s">
        <v>12</v>
      </c>
      <c r="D180" s="42" t="s">
        <v>64</v>
      </c>
      <c r="E180" s="33">
        <v>44197</v>
      </c>
      <c r="F180" s="32">
        <v>23600</v>
      </c>
      <c r="G180" s="127" t="s">
        <v>364</v>
      </c>
      <c r="H180" s="131">
        <v>0</v>
      </c>
      <c r="I180" s="47">
        <f t="shared" si="2"/>
        <v>23600</v>
      </c>
      <c r="J180" s="130" t="s">
        <v>365</v>
      </c>
    </row>
    <row r="181" spans="2:10" ht="16.5" x14ac:dyDescent="0.3">
      <c r="B181" s="132" t="s">
        <v>193</v>
      </c>
      <c r="C181" s="26" t="s">
        <v>12</v>
      </c>
      <c r="D181" s="42" t="s">
        <v>54</v>
      </c>
      <c r="E181" s="33">
        <v>44197</v>
      </c>
      <c r="F181" s="32">
        <v>1033532.5</v>
      </c>
      <c r="G181" s="127" t="s">
        <v>364</v>
      </c>
      <c r="H181" s="131">
        <v>0</v>
      </c>
      <c r="I181" s="47">
        <f t="shared" si="2"/>
        <v>1033532.5</v>
      </c>
      <c r="J181" s="130" t="s">
        <v>365</v>
      </c>
    </row>
    <row r="182" spans="2:10" ht="16.5" x14ac:dyDescent="0.3">
      <c r="B182" s="132" t="s">
        <v>299</v>
      </c>
      <c r="C182" s="26" t="s">
        <v>300</v>
      </c>
      <c r="D182" s="89" t="s">
        <v>298</v>
      </c>
      <c r="E182" s="55">
        <v>45035</v>
      </c>
      <c r="F182" s="34">
        <v>412000</v>
      </c>
      <c r="G182" s="127" t="s">
        <v>364</v>
      </c>
      <c r="H182" s="131">
        <v>0</v>
      </c>
      <c r="I182" s="47">
        <f t="shared" si="2"/>
        <v>412000</v>
      </c>
      <c r="J182" s="130" t="s">
        <v>365</v>
      </c>
    </row>
    <row r="183" spans="2:10" ht="16.5" x14ac:dyDescent="0.3">
      <c r="B183" s="136" t="s">
        <v>153</v>
      </c>
      <c r="C183" s="26" t="s">
        <v>122</v>
      </c>
      <c r="D183" s="52" t="s">
        <v>152</v>
      </c>
      <c r="E183" s="28">
        <v>43474</v>
      </c>
      <c r="F183" s="34">
        <v>15576</v>
      </c>
      <c r="G183" s="127" t="s">
        <v>364</v>
      </c>
      <c r="H183" s="131">
        <v>0</v>
      </c>
      <c r="I183" s="47">
        <f t="shared" si="2"/>
        <v>15576</v>
      </c>
      <c r="J183" s="130" t="s">
        <v>365</v>
      </c>
    </row>
    <row r="184" spans="2:10" ht="16.5" x14ac:dyDescent="0.3">
      <c r="B184" s="137" t="s">
        <v>182</v>
      </c>
      <c r="C184" s="26" t="s">
        <v>117</v>
      </c>
      <c r="D184" s="42" t="s">
        <v>181</v>
      </c>
      <c r="E184" s="55">
        <v>44104</v>
      </c>
      <c r="F184" s="34">
        <v>69620</v>
      </c>
      <c r="G184" s="127" t="s">
        <v>364</v>
      </c>
      <c r="H184" s="131">
        <v>0</v>
      </c>
      <c r="I184" s="47">
        <f t="shared" si="2"/>
        <v>69620</v>
      </c>
      <c r="J184" s="130" t="s">
        <v>365</v>
      </c>
    </row>
    <row r="185" spans="2:10" ht="16.5" x14ac:dyDescent="0.3">
      <c r="B185" s="132" t="s">
        <v>217</v>
      </c>
      <c r="C185" s="26" t="s">
        <v>180</v>
      </c>
      <c r="D185" s="58" t="s">
        <v>216</v>
      </c>
      <c r="E185" s="33">
        <v>44818</v>
      </c>
      <c r="F185" s="32">
        <v>1446600</v>
      </c>
      <c r="G185" s="127" t="s">
        <v>364</v>
      </c>
      <c r="H185" s="131">
        <v>0</v>
      </c>
      <c r="I185" s="47">
        <f t="shared" si="2"/>
        <v>1446600</v>
      </c>
      <c r="J185" s="130" t="s">
        <v>365</v>
      </c>
    </row>
    <row r="186" spans="2:10" ht="16.5" x14ac:dyDescent="0.3">
      <c r="B186" s="144" t="s">
        <v>217</v>
      </c>
      <c r="C186" s="20" t="s">
        <v>180</v>
      </c>
      <c r="D186" s="17" t="s">
        <v>249</v>
      </c>
      <c r="E186" s="96">
        <v>45001</v>
      </c>
      <c r="F186" s="145">
        <v>2893200</v>
      </c>
      <c r="G186" s="127" t="s">
        <v>364</v>
      </c>
      <c r="H186" s="131">
        <v>0</v>
      </c>
      <c r="I186" s="47">
        <f t="shared" si="2"/>
        <v>2893200</v>
      </c>
      <c r="J186" s="130" t="s">
        <v>365</v>
      </c>
    </row>
    <row r="187" spans="2:10" ht="16.5" x14ac:dyDescent="0.3">
      <c r="B187" s="132" t="s">
        <v>274</v>
      </c>
      <c r="C187" s="26" t="s">
        <v>180</v>
      </c>
      <c r="D187" s="42" t="s">
        <v>273</v>
      </c>
      <c r="E187" s="56">
        <v>45021</v>
      </c>
      <c r="F187" s="34">
        <v>2411000</v>
      </c>
      <c r="G187" s="127" t="s">
        <v>364</v>
      </c>
      <c r="H187" s="131">
        <v>0</v>
      </c>
      <c r="I187" s="47">
        <f t="shared" si="2"/>
        <v>2411000</v>
      </c>
      <c r="J187" s="130" t="s">
        <v>365</v>
      </c>
    </row>
    <row r="188" spans="2:10" ht="16.5" x14ac:dyDescent="0.3">
      <c r="B188" s="132" t="s">
        <v>290</v>
      </c>
      <c r="C188" s="26" t="s">
        <v>291</v>
      </c>
      <c r="D188" s="42" t="s">
        <v>289</v>
      </c>
      <c r="E188" s="33">
        <v>45034</v>
      </c>
      <c r="F188" s="32">
        <v>11800</v>
      </c>
      <c r="G188" s="127" t="s">
        <v>364</v>
      </c>
      <c r="H188" s="131">
        <v>0</v>
      </c>
      <c r="I188" s="47">
        <f t="shared" si="2"/>
        <v>11800</v>
      </c>
      <c r="J188" s="130" t="s">
        <v>365</v>
      </c>
    </row>
    <row r="189" spans="2:10" ht="16.5" x14ac:dyDescent="0.3">
      <c r="B189" s="132" t="s">
        <v>233</v>
      </c>
      <c r="C189" s="26" t="s">
        <v>180</v>
      </c>
      <c r="D189" s="58" t="s">
        <v>232</v>
      </c>
      <c r="E189" s="33">
        <v>44930</v>
      </c>
      <c r="F189" s="32">
        <v>1109060</v>
      </c>
      <c r="G189" s="127" t="s">
        <v>364</v>
      </c>
      <c r="H189" s="131">
        <v>0</v>
      </c>
      <c r="I189" s="47">
        <f t="shared" si="2"/>
        <v>1109060</v>
      </c>
      <c r="J189" s="130" t="s">
        <v>365</v>
      </c>
    </row>
    <row r="190" spans="2:10" ht="16.5" x14ac:dyDescent="0.3">
      <c r="B190" s="144" t="s">
        <v>233</v>
      </c>
      <c r="C190" s="20" t="s">
        <v>180</v>
      </c>
      <c r="D190" s="70" t="s">
        <v>277</v>
      </c>
      <c r="E190" s="96">
        <v>45027</v>
      </c>
      <c r="F190" s="145">
        <v>1687700</v>
      </c>
      <c r="G190" s="127" t="s">
        <v>364</v>
      </c>
      <c r="H190" s="131">
        <v>0</v>
      </c>
      <c r="I190" s="47">
        <f t="shared" si="2"/>
        <v>1687700</v>
      </c>
      <c r="J190" s="130" t="s">
        <v>365</v>
      </c>
    </row>
    <row r="191" spans="2:10" ht="16.5" x14ac:dyDescent="0.3">
      <c r="B191" s="136" t="s">
        <v>228</v>
      </c>
      <c r="C191" s="26" t="s">
        <v>180</v>
      </c>
      <c r="D191" s="69" t="s">
        <v>227</v>
      </c>
      <c r="E191" s="33">
        <v>44921</v>
      </c>
      <c r="F191" s="34">
        <v>626860</v>
      </c>
      <c r="G191" s="127" t="s">
        <v>364</v>
      </c>
      <c r="H191" s="131">
        <v>0</v>
      </c>
      <c r="I191" s="47">
        <f t="shared" si="2"/>
        <v>626860</v>
      </c>
      <c r="J191" s="130" t="s">
        <v>365</v>
      </c>
    </row>
    <row r="192" spans="2:10" ht="16.5" x14ac:dyDescent="0.3">
      <c r="B192" s="136" t="s">
        <v>228</v>
      </c>
      <c r="C192" s="26" t="s">
        <v>180</v>
      </c>
      <c r="D192" s="23" t="s">
        <v>241</v>
      </c>
      <c r="E192" s="33">
        <v>44952</v>
      </c>
      <c r="F192" s="34">
        <v>1761600</v>
      </c>
      <c r="G192" s="127" t="s">
        <v>364</v>
      </c>
      <c r="H192" s="131">
        <v>0</v>
      </c>
      <c r="I192" s="47">
        <f t="shared" si="2"/>
        <v>1761600</v>
      </c>
      <c r="J192" s="130" t="s">
        <v>365</v>
      </c>
    </row>
    <row r="193" spans="2:10" ht="16.5" x14ac:dyDescent="0.3">
      <c r="B193" s="136" t="s">
        <v>228</v>
      </c>
      <c r="C193" s="26" t="s">
        <v>180</v>
      </c>
      <c r="D193" s="23" t="s">
        <v>243</v>
      </c>
      <c r="E193" s="33">
        <v>44960</v>
      </c>
      <c r="F193" s="34">
        <v>2055200</v>
      </c>
      <c r="G193" s="127" t="s">
        <v>364</v>
      </c>
      <c r="H193" s="131">
        <v>0</v>
      </c>
      <c r="I193" s="47">
        <f t="shared" si="2"/>
        <v>2055200</v>
      </c>
      <c r="J193" s="130" t="s">
        <v>365</v>
      </c>
    </row>
    <row r="194" spans="2:10" ht="16.5" x14ac:dyDescent="0.3">
      <c r="B194" s="136" t="s">
        <v>228</v>
      </c>
      <c r="C194" s="26" t="s">
        <v>180</v>
      </c>
      <c r="D194" s="23" t="s">
        <v>244</v>
      </c>
      <c r="E194" s="33">
        <v>44980</v>
      </c>
      <c r="F194" s="34">
        <v>880800</v>
      </c>
      <c r="G194" s="127" t="s">
        <v>364</v>
      </c>
      <c r="H194" s="131">
        <v>0</v>
      </c>
      <c r="I194" s="47">
        <f t="shared" si="2"/>
        <v>880800</v>
      </c>
      <c r="J194" s="130" t="s">
        <v>365</v>
      </c>
    </row>
    <row r="195" spans="2:10" ht="16.5" x14ac:dyDescent="0.3">
      <c r="B195" s="146" t="s">
        <v>228</v>
      </c>
      <c r="C195" s="26" t="s">
        <v>180</v>
      </c>
      <c r="D195" s="23" t="s">
        <v>253</v>
      </c>
      <c r="E195" s="77">
        <v>45006</v>
      </c>
      <c r="F195" s="34">
        <v>2411000</v>
      </c>
      <c r="G195" s="127" t="s">
        <v>364</v>
      </c>
      <c r="H195" s="131">
        <v>0</v>
      </c>
      <c r="I195" s="47">
        <f t="shared" si="2"/>
        <v>2411000</v>
      </c>
      <c r="J195" s="130" t="s">
        <v>365</v>
      </c>
    </row>
    <row r="196" spans="2:10" ht="16.5" x14ac:dyDescent="0.3">
      <c r="B196" s="146" t="s">
        <v>228</v>
      </c>
      <c r="C196" s="26" t="s">
        <v>180</v>
      </c>
      <c r="D196" s="23" t="s">
        <v>263</v>
      </c>
      <c r="E196" s="77">
        <v>45013</v>
      </c>
      <c r="F196" s="34">
        <v>2411000</v>
      </c>
      <c r="G196" s="127" t="s">
        <v>364</v>
      </c>
      <c r="H196" s="131">
        <v>0</v>
      </c>
      <c r="I196" s="47">
        <f t="shared" si="2"/>
        <v>2411000</v>
      </c>
      <c r="J196" s="130" t="s">
        <v>365</v>
      </c>
    </row>
    <row r="197" spans="2:10" ht="16.5" x14ac:dyDescent="0.3">
      <c r="B197" s="136" t="s">
        <v>228</v>
      </c>
      <c r="C197" s="26" t="s">
        <v>180</v>
      </c>
      <c r="D197" s="23" t="s">
        <v>287</v>
      </c>
      <c r="E197" s="33">
        <v>45034</v>
      </c>
      <c r="F197" s="34">
        <v>1928800</v>
      </c>
      <c r="G197" s="127" t="s">
        <v>364</v>
      </c>
      <c r="H197" s="131">
        <v>0</v>
      </c>
      <c r="I197" s="47">
        <f t="shared" si="2"/>
        <v>1928800</v>
      </c>
      <c r="J197" s="130" t="s">
        <v>365</v>
      </c>
    </row>
    <row r="198" spans="2:10" ht="16.5" x14ac:dyDescent="0.3">
      <c r="B198" s="136" t="s">
        <v>228</v>
      </c>
      <c r="C198" s="26" t="s">
        <v>180</v>
      </c>
      <c r="D198" s="23" t="s">
        <v>323</v>
      </c>
      <c r="E198" s="33">
        <v>45042</v>
      </c>
      <c r="F198" s="34">
        <v>1446600</v>
      </c>
      <c r="G198" s="127" t="s">
        <v>364</v>
      </c>
      <c r="H198" s="131">
        <v>0</v>
      </c>
      <c r="I198" s="47">
        <f t="shared" si="2"/>
        <v>1446600</v>
      </c>
      <c r="J198" s="130" t="s">
        <v>365</v>
      </c>
    </row>
    <row r="199" spans="2:10" ht="16.5" x14ac:dyDescent="0.3">
      <c r="B199" s="136" t="s">
        <v>228</v>
      </c>
      <c r="C199" s="26" t="s">
        <v>180</v>
      </c>
      <c r="D199" s="23" t="s">
        <v>325</v>
      </c>
      <c r="E199" s="33">
        <v>45043</v>
      </c>
      <c r="F199" s="34">
        <v>2893200</v>
      </c>
      <c r="G199" s="127" t="s">
        <v>364</v>
      </c>
      <c r="H199" s="131">
        <v>0</v>
      </c>
      <c r="I199" s="47">
        <f t="shared" si="2"/>
        <v>2893200</v>
      </c>
      <c r="J199" s="130" t="s">
        <v>365</v>
      </c>
    </row>
    <row r="200" spans="2:10" ht="16.5" x14ac:dyDescent="0.3">
      <c r="B200" s="134" t="s">
        <v>160</v>
      </c>
      <c r="C200" s="26" t="s">
        <v>161</v>
      </c>
      <c r="D200" s="23" t="s">
        <v>159</v>
      </c>
      <c r="E200" s="33">
        <v>43830</v>
      </c>
      <c r="F200" s="34">
        <v>600785.19999999995</v>
      </c>
      <c r="G200" s="127" t="s">
        <v>364</v>
      </c>
      <c r="H200" s="131">
        <v>0</v>
      </c>
      <c r="I200" s="47">
        <f t="shared" si="2"/>
        <v>600785.19999999995</v>
      </c>
      <c r="J200" s="130" t="s">
        <v>365</v>
      </c>
    </row>
    <row r="201" spans="2:10" ht="16.5" x14ac:dyDescent="0.3">
      <c r="B201" s="134" t="s">
        <v>169</v>
      </c>
      <c r="C201" s="26" t="s">
        <v>161</v>
      </c>
      <c r="D201" s="23" t="s">
        <v>168</v>
      </c>
      <c r="E201" s="33">
        <v>43878</v>
      </c>
      <c r="F201" s="34">
        <v>18880</v>
      </c>
      <c r="G201" s="127" t="s">
        <v>364</v>
      </c>
      <c r="H201" s="131">
        <v>0</v>
      </c>
      <c r="I201" s="47">
        <f t="shared" si="2"/>
        <v>18880</v>
      </c>
      <c r="J201" s="130" t="s">
        <v>365</v>
      </c>
    </row>
    <row r="202" spans="2:10" ht="16.5" x14ac:dyDescent="0.3">
      <c r="B202" s="132" t="s">
        <v>157</v>
      </c>
      <c r="C202" s="26" t="s">
        <v>158</v>
      </c>
      <c r="D202" s="37" t="s">
        <v>71</v>
      </c>
      <c r="E202" s="24">
        <v>43677</v>
      </c>
      <c r="F202" s="41">
        <v>10384</v>
      </c>
      <c r="G202" s="127" t="s">
        <v>364</v>
      </c>
      <c r="H202" s="131">
        <v>0</v>
      </c>
      <c r="I202" s="47">
        <f t="shared" si="2"/>
        <v>10384</v>
      </c>
      <c r="J202" s="130" t="s">
        <v>365</v>
      </c>
    </row>
    <row r="203" spans="2:10" ht="16.5" x14ac:dyDescent="0.3">
      <c r="B203" s="137" t="s">
        <v>186</v>
      </c>
      <c r="C203" s="26" t="s">
        <v>187</v>
      </c>
      <c r="D203" s="42" t="s">
        <v>99</v>
      </c>
      <c r="E203" s="56">
        <v>44136</v>
      </c>
      <c r="F203" s="34">
        <v>1014603.06</v>
      </c>
      <c r="G203" s="127" t="s">
        <v>364</v>
      </c>
      <c r="H203" s="131">
        <v>0</v>
      </c>
      <c r="I203" s="47">
        <f t="shared" si="2"/>
        <v>1014603.06</v>
      </c>
      <c r="J203" s="130" t="s">
        <v>365</v>
      </c>
    </row>
    <row r="204" spans="2:10" ht="16.5" x14ac:dyDescent="0.3">
      <c r="B204" s="137" t="s">
        <v>142</v>
      </c>
      <c r="C204" s="26" t="s">
        <v>12</v>
      </c>
      <c r="D204" s="42" t="s">
        <v>141</v>
      </c>
      <c r="E204" s="28">
        <v>43070</v>
      </c>
      <c r="F204" s="43">
        <v>135600.15</v>
      </c>
      <c r="G204" s="127" t="s">
        <v>364</v>
      </c>
      <c r="H204" s="131">
        <v>0</v>
      </c>
      <c r="I204" s="47">
        <f t="shared" si="2"/>
        <v>135600.15</v>
      </c>
      <c r="J204" s="130" t="s">
        <v>365</v>
      </c>
    </row>
    <row r="205" spans="2:10" ht="16.5" x14ac:dyDescent="0.3">
      <c r="B205" s="138" t="s">
        <v>149</v>
      </c>
      <c r="C205" s="26" t="s">
        <v>51</v>
      </c>
      <c r="D205" s="39" t="s">
        <v>64</v>
      </c>
      <c r="E205" s="50">
        <v>43451</v>
      </c>
      <c r="F205" s="41">
        <v>47200</v>
      </c>
      <c r="G205" s="127" t="s">
        <v>364</v>
      </c>
      <c r="H205" s="131">
        <v>0</v>
      </c>
      <c r="I205" s="47">
        <f t="shared" si="2"/>
        <v>47200</v>
      </c>
      <c r="J205" s="130" t="s">
        <v>365</v>
      </c>
    </row>
    <row r="206" spans="2:10" ht="16.5" x14ac:dyDescent="0.3">
      <c r="B206" s="134" t="s">
        <v>11</v>
      </c>
      <c r="C206" s="26" t="s">
        <v>12</v>
      </c>
      <c r="D206" s="42" t="s">
        <v>10</v>
      </c>
      <c r="E206" s="24">
        <v>41298</v>
      </c>
      <c r="F206" s="147">
        <v>54885.4</v>
      </c>
      <c r="G206" s="127" t="s">
        <v>364</v>
      </c>
      <c r="H206" s="131">
        <v>0</v>
      </c>
      <c r="I206" s="47">
        <f t="shared" si="2"/>
        <v>54885.4</v>
      </c>
      <c r="J206" s="130" t="s">
        <v>365</v>
      </c>
    </row>
    <row r="207" spans="2:10" ht="16.5" x14ac:dyDescent="0.3">
      <c r="B207" s="134" t="s">
        <v>40</v>
      </c>
      <c r="C207" s="26" t="s">
        <v>12</v>
      </c>
      <c r="D207" s="23" t="s">
        <v>39</v>
      </c>
      <c r="E207" s="33">
        <v>42353</v>
      </c>
      <c r="F207" s="34">
        <v>137352</v>
      </c>
      <c r="G207" s="127" t="s">
        <v>364</v>
      </c>
      <c r="H207" s="131">
        <v>0</v>
      </c>
      <c r="I207" s="47">
        <f t="shared" si="2"/>
        <v>137352</v>
      </c>
      <c r="J207" s="130" t="s">
        <v>365</v>
      </c>
    </row>
    <row r="208" spans="2:10" ht="16.5" x14ac:dyDescent="0.3">
      <c r="B208" s="134" t="s">
        <v>40</v>
      </c>
      <c r="C208" s="26" t="s">
        <v>12</v>
      </c>
      <c r="D208" s="23" t="s">
        <v>41</v>
      </c>
      <c r="E208" s="33">
        <v>42356</v>
      </c>
      <c r="F208" s="34">
        <v>104430</v>
      </c>
      <c r="G208" s="127" t="s">
        <v>364</v>
      </c>
      <c r="H208" s="131">
        <v>0</v>
      </c>
      <c r="I208" s="47">
        <f t="shared" ref="I208:I264" si="3">SUM(F208-H208)</f>
        <v>104430</v>
      </c>
      <c r="J208" s="130" t="s">
        <v>365</v>
      </c>
    </row>
    <row r="209" spans="2:10" ht="16.5" x14ac:dyDescent="0.3">
      <c r="B209" s="148" t="s">
        <v>40</v>
      </c>
      <c r="C209" s="20" t="s">
        <v>12</v>
      </c>
      <c r="D209" s="17" t="s">
        <v>42</v>
      </c>
      <c r="E209" s="96">
        <v>42360</v>
      </c>
      <c r="F209" s="76">
        <v>53996.800000000003</v>
      </c>
      <c r="G209" s="127" t="s">
        <v>364</v>
      </c>
      <c r="H209" s="131">
        <v>0</v>
      </c>
      <c r="I209" s="47">
        <f t="shared" si="3"/>
        <v>53996.800000000003</v>
      </c>
      <c r="J209" s="130" t="s">
        <v>365</v>
      </c>
    </row>
    <row r="210" spans="2:10" ht="16.5" x14ac:dyDescent="0.3">
      <c r="B210" s="134" t="s">
        <v>40</v>
      </c>
      <c r="C210" s="26" t="s">
        <v>12</v>
      </c>
      <c r="D210" s="23" t="s">
        <v>43</v>
      </c>
      <c r="E210" s="33">
        <v>42360</v>
      </c>
      <c r="F210" s="34">
        <v>73301.600000000006</v>
      </c>
      <c r="G210" s="127" t="s">
        <v>364</v>
      </c>
      <c r="H210" s="131">
        <v>0</v>
      </c>
      <c r="I210" s="47">
        <f t="shared" si="3"/>
        <v>73301.600000000006</v>
      </c>
      <c r="J210" s="130" t="s">
        <v>365</v>
      </c>
    </row>
    <row r="211" spans="2:10" ht="16.5" x14ac:dyDescent="0.3">
      <c r="B211" s="134" t="s">
        <v>40</v>
      </c>
      <c r="C211" s="26" t="s">
        <v>12</v>
      </c>
      <c r="D211" s="23" t="s">
        <v>44</v>
      </c>
      <c r="E211" s="33">
        <v>42366</v>
      </c>
      <c r="F211" s="34">
        <v>8572.7000000000007</v>
      </c>
      <c r="G211" s="127" t="s">
        <v>364</v>
      </c>
      <c r="H211" s="131">
        <v>0</v>
      </c>
      <c r="I211" s="47">
        <f t="shared" si="3"/>
        <v>8572.7000000000007</v>
      </c>
      <c r="J211" s="130" t="s">
        <v>365</v>
      </c>
    </row>
    <row r="212" spans="2:10" ht="16.5" x14ac:dyDescent="0.3">
      <c r="B212" s="134" t="s">
        <v>40</v>
      </c>
      <c r="C212" s="26" t="s">
        <v>12</v>
      </c>
      <c r="D212" s="23" t="s">
        <v>45</v>
      </c>
      <c r="E212" s="33">
        <v>42368</v>
      </c>
      <c r="F212" s="34">
        <v>18325.400000000001</v>
      </c>
      <c r="G212" s="127" t="s">
        <v>364</v>
      </c>
      <c r="H212" s="131">
        <v>0</v>
      </c>
      <c r="I212" s="47">
        <f t="shared" si="3"/>
        <v>18325.400000000001</v>
      </c>
      <c r="J212" s="130" t="s">
        <v>365</v>
      </c>
    </row>
    <row r="213" spans="2:10" ht="16.5" x14ac:dyDescent="0.3">
      <c r="B213" s="134" t="s">
        <v>40</v>
      </c>
      <c r="C213" s="26" t="s">
        <v>12</v>
      </c>
      <c r="D213" s="23" t="s">
        <v>46</v>
      </c>
      <c r="E213" s="33">
        <v>42368</v>
      </c>
      <c r="F213" s="34">
        <v>7198</v>
      </c>
      <c r="G213" s="127" t="s">
        <v>364</v>
      </c>
      <c r="H213" s="131">
        <v>0</v>
      </c>
      <c r="I213" s="47">
        <f t="shared" si="3"/>
        <v>7198</v>
      </c>
      <c r="J213" s="130" t="s">
        <v>365</v>
      </c>
    </row>
    <row r="214" spans="2:10" ht="16.5" x14ac:dyDescent="0.3">
      <c r="B214" s="134" t="s">
        <v>26</v>
      </c>
      <c r="C214" s="26" t="s">
        <v>12</v>
      </c>
      <c r="D214" s="23" t="s">
        <v>25</v>
      </c>
      <c r="E214" s="24">
        <v>41976</v>
      </c>
      <c r="F214" s="29">
        <v>10856</v>
      </c>
      <c r="G214" s="127" t="s">
        <v>364</v>
      </c>
      <c r="H214" s="131">
        <v>0</v>
      </c>
      <c r="I214" s="47">
        <f t="shared" si="3"/>
        <v>10856</v>
      </c>
      <c r="J214" s="130" t="s">
        <v>365</v>
      </c>
    </row>
    <row r="215" spans="2:10" ht="16.5" x14ac:dyDescent="0.3">
      <c r="B215" s="132" t="s">
        <v>321</v>
      </c>
      <c r="C215" s="26" t="s">
        <v>180</v>
      </c>
      <c r="D215" s="58" t="s">
        <v>320</v>
      </c>
      <c r="E215" s="33">
        <v>45041</v>
      </c>
      <c r="F215" s="32">
        <v>2411000</v>
      </c>
      <c r="G215" s="127" t="s">
        <v>364</v>
      </c>
      <c r="H215" s="131">
        <v>0</v>
      </c>
      <c r="I215" s="47">
        <f t="shared" si="3"/>
        <v>2411000</v>
      </c>
      <c r="J215" s="130" t="s">
        <v>365</v>
      </c>
    </row>
    <row r="216" spans="2:10" ht="16.5" x14ac:dyDescent="0.3">
      <c r="B216" s="132" t="s">
        <v>248</v>
      </c>
      <c r="C216" s="20" t="s">
        <v>180</v>
      </c>
      <c r="D216" s="42" t="s">
        <v>247</v>
      </c>
      <c r="E216" s="33">
        <v>45000</v>
      </c>
      <c r="F216" s="34">
        <v>482200</v>
      </c>
      <c r="G216" s="127" t="s">
        <v>364</v>
      </c>
      <c r="H216" s="131">
        <v>0</v>
      </c>
      <c r="I216" s="47">
        <f t="shared" si="3"/>
        <v>482200</v>
      </c>
      <c r="J216" s="130" t="s">
        <v>365</v>
      </c>
    </row>
    <row r="217" spans="2:10" ht="16.5" x14ac:dyDescent="0.3">
      <c r="B217" s="132" t="s">
        <v>248</v>
      </c>
      <c r="C217" s="20" t="s">
        <v>180</v>
      </c>
      <c r="D217" s="42" t="s">
        <v>252</v>
      </c>
      <c r="E217" s="33">
        <v>45005</v>
      </c>
      <c r="F217" s="34">
        <v>482200</v>
      </c>
      <c r="G217" s="127" t="s">
        <v>364</v>
      </c>
      <c r="H217" s="131">
        <v>0</v>
      </c>
      <c r="I217" s="47">
        <f t="shared" si="3"/>
        <v>482200</v>
      </c>
      <c r="J217" s="130" t="s">
        <v>365</v>
      </c>
    </row>
    <row r="218" spans="2:10" ht="16.5" x14ac:dyDescent="0.3">
      <c r="B218" s="132" t="s">
        <v>318</v>
      </c>
      <c r="C218" s="26" t="s">
        <v>155</v>
      </c>
      <c r="D218" s="42" t="s">
        <v>317</v>
      </c>
      <c r="E218" s="33">
        <v>45040</v>
      </c>
      <c r="F218" s="32">
        <v>668068</v>
      </c>
      <c r="G218" s="127" t="s">
        <v>364</v>
      </c>
      <c r="H218" s="131">
        <v>0</v>
      </c>
      <c r="I218" s="47">
        <f t="shared" si="3"/>
        <v>668068</v>
      </c>
      <c r="J218" s="130" t="s">
        <v>365</v>
      </c>
    </row>
    <row r="219" spans="2:10" ht="16.5" x14ac:dyDescent="0.3">
      <c r="B219" s="134" t="s">
        <v>210</v>
      </c>
      <c r="C219" s="26" t="s">
        <v>366</v>
      </c>
      <c r="D219" s="61" t="s">
        <v>209</v>
      </c>
      <c r="E219" s="62">
        <v>44770</v>
      </c>
      <c r="F219" s="34">
        <v>90349611.010000005</v>
      </c>
      <c r="G219" s="127" t="s">
        <v>364</v>
      </c>
      <c r="H219" s="133">
        <v>86538367.170000002</v>
      </c>
      <c r="I219" s="47">
        <f t="shared" si="3"/>
        <v>3811243.8400000036</v>
      </c>
      <c r="J219" s="130" t="s">
        <v>365</v>
      </c>
    </row>
    <row r="220" spans="2:10" ht="16.5" x14ac:dyDescent="0.3">
      <c r="B220" s="132" t="s">
        <v>315</v>
      </c>
      <c r="C220" s="26" t="s">
        <v>316</v>
      </c>
      <c r="D220" s="58" t="s">
        <v>314</v>
      </c>
      <c r="E220" s="33">
        <v>45040</v>
      </c>
      <c r="F220" s="32">
        <v>80830</v>
      </c>
      <c r="G220" s="127" t="s">
        <v>364</v>
      </c>
      <c r="H220" s="131">
        <v>0</v>
      </c>
      <c r="I220" s="47">
        <f t="shared" si="3"/>
        <v>80830</v>
      </c>
      <c r="J220" s="130" t="s">
        <v>365</v>
      </c>
    </row>
    <row r="221" spans="2:10" ht="16.5" x14ac:dyDescent="0.3">
      <c r="B221" s="132" t="s">
        <v>333</v>
      </c>
      <c r="C221" s="26" t="s">
        <v>316</v>
      </c>
      <c r="D221" s="58" t="s">
        <v>332</v>
      </c>
      <c r="E221" s="33">
        <v>45043</v>
      </c>
      <c r="F221" s="32">
        <v>46964</v>
      </c>
      <c r="G221" s="127" t="s">
        <v>364</v>
      </c>
      <c r="H221" s="131">
        <v>0</v>
      </c>
      <c r="I221" s="47">
        <f t="shared" si="3"/>
        <v>46964</v>
      </c>
      <c r="J221" s="130" t="s">
        <v>365</v>
      </c>
    </row>
    <row r="222" spans="2:10" ht="16.5" x14ac:dyDescent="0.3">
      <c r="B222" s="136" t="s">
        <v>256</v>
      </c>
      <c r="C222" s="26" t="s">
        <v>180</v>
      </c>
      <c r="D222" s="23" t="s">
        <v>255</v>
      </c>
      <c r="E222" s="55">
        <v>45007</v>
      </c>
      <c r="F222" s="34">
        <v>964400</v>
      </c>
      <c r="G222" s="127" t="s">
        <v>364</v>
      </c>
      <c r="H222" s="131">
        <v>0</v>
      </c>
      <c r="I222" s="47">
        <f t="shared" si="3"/>
        <v>964400</v>
      </c>
      <c r="J222" s="130" t="s">
        <v>365</v>
      </c>
    </row>
    <row r="223" spans="2:10" ht="16.5" x14ac:dyDescent="0.3">
      <c r="B223" s="136" t="s">
        <v>256</v>
      </c>
      <c r="C223" s="20" t="s">
        <v>180</v>
      </c>
      <c r="D223" s="23" t="s">
        <v>257</v>
      </c>
      <c r="E223" s="55">
        <v>45008</v>
      </c>
      <c r="F223" s="34">
        <v>2893200</v>
      </c>
      <c r="G223" s="127" t="s">
        <v>364</v>
      </c>
      <c r="H223" s="131">
        <v>0</v>
      </c>
      <c r="I223" s="47">
        <f t="shared" si="3"/>
        <v>2893200</v>
      </c>
      <c r="J223" s="130" t="s">
        <v>365</v>
      </c>
    </row>
    <row r="224" spans="2:10" ht="16.5" x14ac:dyDescent="0.3">
      <c r="B224" s="146" t="s">
        <v>256</v>
      </c>
      <c r="C224" s="20" t="s">
        <v>180</v>
      </c>
      <c r="D224" s="23" t="s">
        <v>264</v>
      </c>
      <c r="E224" s="80">
        <v>45015</v>
      </c>
      <c r="F224" s="34">
        <v>2411000</v>
      </c>
      <c r="G224" s="127" t="s">
        <v>364</v>
      </c>
      <c r="H224" s="131">
        <v>0</v>
      </c>
      <c r="I224" s="47">
        <f t="shared" si="3"/>
        <v>2411000</v>
      </c>
      <c r="J224" s="130" t="s">
        <v>365</v>
      </c>
    </row>
    <row r="225" spans="2:10" ht="16.5" x14ac:dyDescent="0.3">
      <c r="B225" s="136" t="s">
        <v>256</v>
      </c>
      <c r="C225" s="20" t="s">
        <v>180</v>
      </c>
      <c r="D225" s="23" t="s">
        <v>267</v>
      </c>
      <c r="E225" s="55">
        <v>45020</v>
      </c>
      <c r="F225" s="34">
        <v>2411000</v>
      </c>
      <c r="G225" s="127" t="s">
        <v>364</v>
      </c>
      <c r="H225" s="131">
        <v>0</v>
      </c>
      <c r="I225" s="47">
        <f t="shared" si="3"/>
        <v>2411000</v>
      </c>
      <c r="J225" s="130" t="s">
        <v>365</v>
      </c>
    </row>
    <row r="226" spans="2:10" ht="16.5" x14ac:dyDescent="0.3">
      <c r="B226" s="136" t="s">
        <v>256</v>
      </c>
      <c r="C226" s="20" t="s">
        <v>180</v>
      </c>
      <c r="D226" s="23" t="s">
        <v>272</v>
      </c>
      <c r="E226" s="55">
        <v>45021</v>
      </c>
      <c r="F226" s="34">
        <v>2169900</v>
      </c>
      <c r="G226" s="127" t="s">
        <v>364</v>
      </c>
      <c r="H226" s="131">
        <v>0</v>
      </c>
      <c r="I226" s="47">
        <f t="shared" si="3"/>
        <v>2169900</v>
      </c>
      <c r="J226" s="130" t="s">
        <v>365</v>
      </c>
    </row>
    <row r="227" spans="2:10" ht="16.5" x14ac:dyDescent="0.3">
      <c r="B227" s="136" t="s">
        <v>256</v>
      </c>
      <c r="C227" s="26" t="s">
        <v>180</v>
      </c>
      <c r="D227" s="44" t="s">
        <v>279</v>
      </c>
      <c r="E227" s="55">
        <v>45028</v>
      </c>
      <c r="F227" s="34">
        <v>241100</v>
      </c>
      <c r="G227" s="127" t="s">
        <v>364</v>
      </c>
      <c r="H227" s="131">
        <v>0</v>
      </c>
      <c r="I227" s="47">
        <f t="shared" si="3"/>
        <v>241100</v>
      </c>
      <c r="J227" s="130" t="s">
        <v>365</v>
      </c>
    </row>
    <row r="228" spans="2:10" ht="16.5" x14ac:dyDescent="0.3">
      <c r="B228" s="137" t="s">
        <v>179</v>
      </c>
      <c r="C228" s="26" t="s">
        <v>180</v>
      </c>
      <c r="D228" s="42" t="s">
        <v>178</v>
      </c>
      <c r="E228" s="33">
        <v>44044</v>
      </c>
      <c r="F228" s="43">
        <v>1048550</v>
      </c>
      <c r="G228" s="127" t="s">
        <v>364</v>
      </c>
      <c r="H228" s="131">
        <v>0</v>
      </c>
      <c r="I228" s="47">
        <f t="shared" si="3"/>
        <v>1048550</v>
      </c>
      <c r="J228" s="130" t="s">
        <v>365</v>
      </c>
    </row>
    <row r="229" spans="2:10" ht="16.5" x14ac:dyDescent="0.3">
      <c r="B229" s="137" t="s">
        <v>179</v>
      </c>
      <c r="C229" s="26" t="s">
        <v>180</v>
      </c>
      <c r="D229" s="58" t="s">
        <v>198</v>
      </c>
      <c r="E229" s="33">
        <v>44684</v>
      </c>
      <c r="F229" s="43">
        <v>1928800</v>
      </c>
      <c r="G229" s="127" t="s">
        <v>364</v>
      </c>
      <c r="H229" s="131">
        <v>0</v>
      </c>
      <c r="I229" s="47">
        <f t="shared" si="3"/>
        <v>1928800</v>
      </c>
      <c r="J229" s="130" t="s">
        <v>365</v>
      </c>
    </row>
    <row r="230" spans="2:10" ht="16.5" x14ac:dyDescent="0.3">
      <c r="B230" s="137" t="s">
        <v>179</v>
      </c>
      <c r="C230" s="26" t="s">
        <v>180</v>
      </c>
      <c r="D230" s="58" t="s">
        <v>203</v>
      </c>
      <c r="E230" s="33">
        <v>44735</v>
      </c>
      <c r="F230" s="43">
        <v>107289.5</v>
      </c>
      <c r="G230" s="127" t="s">
        <v>364</v>
      </c>
      <c r="H230" s="131">
        <v>0</v>
      </c>
      <c r="I230" s="47">
        <f t="shared" si="3"/>
        <v>107289.5</v>
      </c>
      <c r="J230" s="130" t="s">
        <v>365</v>
      </c>
    </row>
    <row r="231" spans="2:10" ht="16.5" x14ac:dyDescent="0.3">
      <c r="B231" s="137" t="s">
        <v>179</v>
      </c>
      <c r="C231" s="26" t="s">
        <v>180</v>
      </c>
      <c r="D231" s="58" t="s">
        <v>235</v>
      </c>
      <c r="E231" s="33">
        <v>44944</v>
      </c>
      <c r="F231" s="43">
        <v>723300</v>
      </c>
      <c r="G231" s="127" t="s">
        <v>364</v>
      </c>
      <c r="H231" s="131">
        <v>0</v>
      </c>
      <c r="I231" s="47">
        <f t="shared" si="3"/>
        <v>723300</v>
      </c>
      <c r="J231" s="130" t="s">
        <v>365</v>
      </c>
    </row>
    <row r="232" spans="2:10" ht="16.5" x14ac:dyDescent="0.3">
      <c r="B232" s="136" t="s">
        <v>197</v>
      </c>
      <c r="C232" s="26" t="s">
        <v>180</v>
      </c>
      <c r="D232" s="23" t="s">
        <v>196</v>
      </c>
      <c r="E232" s="28">
        <v>44662</v>
      </c>
      <c r="F232" s="34">
        <v>482200</v>
      </c>
      <c r="G232" s="127" t="s">
        <v>364</v>
      </c>
      <c r="H232" s="131">
        <v>0</v>
      </c>
      <c r="I232" s="47">
        <f t="shared" si="3"/>
        <v>482200</v>
      </c>
      <c r="J232" s="130" t="s">
        <v>365</v>
      </c>
    </row>
    <row r="233" spans="2:10" ht="16.5" x14ac:dyDescent="0.3">
      <c r="B233" s="149" t="s">
        <v>192</v>
      </c>
      <c r="C233" s="26" t="s">
        <v>117</v>
      </c>
      <c r="D233" s="39" t="s">
        <v>191</v>
      </c>
      <c r="E233" s="50">
        <v>44166</v>
      </c>
      <c r="F233" s="32">
        <v>148644.03</v>
      </c>
      <c r="G233" s="127" t="s">
        <v>364</v>
      </c>
      <c r="H233" s="131">
        <v>0</v>
      </c>
      <c r="I233" s="47">
        <f t="shared" si="3"/>
        <v>148644.03</v>
      </c>
      <c r="J233" s="130" t="s">
        <v>365</v>
      </c>
    </row>
    <row r="234" spans="2:10" ht="16.5" x14ac:dyDescent="0.3">
      <c r="B234" s="137" t="s">
        <v>98</v>
      </c>
      <c r="C234" s="26" t="s">
        <v>12</v>
      </c>
      <c r="D234" s="39" t="s">
        <v>97</v>
      </c>
      <c r="E234" s="24">
        <v>42767</v>
      </c>
      <c r="F234" s="41">
        <v>128030</v>
      </c>
      <c r="G234" s="127" t="s">
        <v>364</v>
      </c>
      <c r="H234" s="131">
        <v>0</v>
      </c>
      <c r="I234" s="47">
        <f t="shared" si="3"/>
        <v>128030</v>
      </c>
      <c r="J234" s="130" t="s">
        <v>365</v>
      </c>
    </row>
    <row r="235" spans="2:10" ht="16.5" x14ac:dyDescent="0.3">
      <c r="B235" s="137" t="s">
        <v>98</v>
      </c>
      <c r="C235" s="26" t="s">
        <v>12</v>
      </c>
      <c r="D235" s="39" t="s">
        <v>99</v>
      </c>
      <c r="E235" s="24">
        <v>42767</v>
      </c>
      <c r="F235" s="41">
        <v>284616</v>
      </c>
      <c r="G235" s="127" t="s">
        <v>364</v>
      </c>
      <c r="H235" s="131">
        <v>0</v>
      </c>
      <c r="I235" s="47">
        <f t="shared" si="3"/>
        <v>284616</v>
      </c>
      <c r="J235" s="130" t="s">
        <v>365</v>
      </c>
    </row>
    <row r="236" spans="2:10" ht="16.5" x14ac:dyDescent="0.3">
      <c r="B236" s="137" t="s">
        <v>98</v>
      </c>
      <c r="C236" s="20" t="s">
        <v>12</v>
      </c>
      <c r="D236" s="39" t="s">
        <v>100</v>
      </c>
      <c r="E236" s="24">
        <v>42767</v>
      </c>
      <c r="F236" s="41">
        <v>344324</v>
      </c>
      <c r="G236" s="127" t="s">
        <v>364</v>
      </c>
      <c r="H236" s="131">
        <v>0</v>
      </c>
      <c r="I236" s="47">
        <f t="shared" si="3"/>
        <v>344324</v>
      </c>
      <c r="J236" s="130" t="s">
        <v>365</v>
      </c>
    </row>
    <row r="237" spans="2:10" ht="16.5" x14ac:dyDescent="0.3">
      <c r="B237" s="137" t="s">
        <v>98</v>
      </c>
      <c r="C237" s="20" t="s">
        <v>12</v>
      </c>
      <c r="D237" s="39" t="s">
        <v>101</v>
      </c>
      <c r="E237" s="24">
        <v>42767</v>
      </c>
      <c r="F237" s="41">
        <v>734375.36</v>
      </c>
      <c r="G237" s="127" t="s">
        <v>364</v>
      </c>
      <c r="H237" s="131">
        <v>0</v>
      </c>
      <c r="I237" s="47">
        <f t="shared" si="3"/>
        <v>734375.36</v>
      </c>
      <c r="J237" s="130" t="s">
        <v>365</v>
      </c>
    </row>
    <row r="238" spans="2:10" ht="16.5" x14ac:dyDescent="0.3">
      <c r="B238" s="137" t="s">
        <v>98</v>
      </c>
      <c r="C238" s="26" t="s">
        <v>12</v>
      </c>
      <c r="D238" s="39" t="s">
        <v>71</v>
      </c>
      <c r="E238" s="24">
        <v>42767</v>
      </c>
      <c r="F238" s="41">
        <v>1660679.84</v>
      </c>
      <c r="G238" s="127" t="s">
        <v>364</v>
      </c>
      <c r="H238" s="131">
        <v>0</v>
      </c>
      <c r="I238" s="47">
        <f t="shared" si="3"/>
        <v>1660679.84</v>
      </c>
      <c r="J238" s="130" t="s">
        <v>365</v>
      </c>
    </row>
    <row r="239" spans="2:10" ht="16.5" x14ac:dyDescent="0.3">
      <c r="B239" s="137" t="s">
        <v>98</v>
      </c>
      <c r="C239" s="20" t="s">
        <v>12</v>
      </c>
      <c r="D239" s="39" t="s">
        <v>102</v>
      </c>
      <c r="E239" s="24">
        <v>42767</v>
      </c>
      <c r="F239" s="41">
        <v>346872.8</v>
      </c>
      <c r="G239" s="127" t="s">
        <v>364</v>
      </c>
      <c r="H239" s="131">
        <v>0</v>
      </c>
      <c r="I239" s="47">
        <f t="shared" si="3"/>
        <v>346872.8</v>
      </c>
      <c r="J239" s="130" t="s">
        <v>365</v>
      </c>
    </row>
    <row r="240" spans="2:10" ht="16.5" x14ac:dyDescent="0.3">
      <c r="B240" s="137" t="s">
        <v>98</v>
      </c>
      <c r="C240" s="26" t="s">
        <v>12</v>
      </c>
      <c r="D240" s="39" t="s">
        <v>89</v>
      </c>
      <c r="E240" s="24">
        <v>42767</v>
      </c>
      <c r="F240" s="41">
        <v>346872.8</v>
      </c>
      <c r="G240" s="127" t="s">
        <v>364</v>
      </c>
      <c r="H240" s="131">
        <v>0</v>
      </c>
      <c r="I240" s="47">
        <f t="shared" si="3"/>
        <v>346872.8</v>
      </c>
      <c r="J240" s="130" t="s">
        <v>365</v>
      </c>
    </row>
    <row r="241" spans="2:10" ht="16.5" x14ac:dyDescent="0.3">
      <c r="B241" s="137" t="s">
        <v>98</v>
      </c>
      <c r="C241" s="26" t="s">
        <v>12</v>
      </c>
      <c r="D241" s="39" t="s">
        <v>90</v>
      </c>
      <c r="E241" s="24">
        <v>42767</v>
      </c>
      <c r="F241" s="41">
        <v>346872.8</v>
      </c>
      <c r="G241" s="127" t="s">
        <v>364</v>
      </c>
      <c r="H241" s="131">
        <v>0</v>
      </c>
      <c r="I241" s="47">
        <f t="shared" si="3"/>
        <v>346872.8</v>
      </c>
      <c r="J241" s="130" t="s">
        <v>365</v>
      </c>
    </row>
    <row r="242" spans="2:10" ht="16.5" x14ac:dyDescent="0.3">
      <c r="B242" s="137" t="s">
        <v>98</v>
      </c>
      <c r="C242" s="20" t="s">
        <v>12</v>
      </c>
      <c r="D242" s="39" t="s">
        <v>103</v>
      </c>
      <c r="E242" s="24">
        <v>42767</v>
      </c>
      <c r="F242" s="41">
        <v>346872.8</v>
      </c>
      <c r="G242" s="127" t="s">
        <v>364</v>
      </c>
      <c r="H242" s="131">
        <v>0</v>
      </c>
      <c r="I242" s="47">
        <f t="shared" si="3"/>
        <v>346872.8</v>
      </c>
      <c r="J242" s="130" t="s">
        <v>365</v>
      </c>
    </row>
    <row r="243" spans="2:10" ht="16.5" x14ac:dyDescent="0.3">
      <c r="B243" s="137" t="s">
        <v>98</v>
      </c>
      <c r="C243" s="20" t="s">
        <v>12</v>
      </c>
      <c r="D243" s="39" t="s">
        <v>104</v>
      </c>
      <c r="E243" s="24">
        <v>42767</v>
      </c>
      <c r="F243" s="41">
        <v>346872.8</v>
      </c>
      <c r="G243" s="127" t="s">
        <v>364</v>
      </c>
      <c r="H243" s="131">
        <v>0</v>
      </c>
      <c r="I243" s="47">
        <f t="shared" si="3"/>
        <v>346872.8</v>
      </c>
      <c r="J243" s="130" t="s">
        <v>365</v>
      </c>
    </row>
    <row r="244" spans="2:10" ht="16.5" x14ac:dyDescent="0.3">
      <c r="B244" s="137" t="s">
        <v>98</v>
      </c>
      <c r="C244" s="20" t="s">
        <v>12</v>
      </c>
      <c r="D244" s="39" t="s">
        <v>10</v>
      </c>
      <c r="E244" s="24">
        <v>42767</v>
      </c>
      <c r="F244" s="41">
        <v>480365.96</v>
      </c>
      <c r="G244" s="127" t="s">
        <v>364</v>
      </c>
      <c r="H244" s="131">
        <v>0</v>
      </c>
      <c r="I244" s="47">
        <f t="shared" si="3"/>
        <v>480365.96</v>
      </c>
      <c r="J244" s="130" t="s">
        <v>365</v>
      </c>
    </row>
    <row r="245" spans="2:10" ht="16.5" x14ac:dyDescent="0.3">
      <c r="B245" s="136" t="s">
        <v>194</v>
      </c>
      <c r="C245" s="20" t="s">
        <v>195</v>
      </c>
      <c r="D245" s="42" t="s">
        <v>54</v>
      </c>
      <c r="E245" s="56">
        <v>44593</v>
      </c>
      <c r="F245" s="34">
        <v>766705</v>
      </c>
      <c r="G245" s="127" t="s">
        <v>364</v>
      </c>
      <c r="H245" s="131">
        <v>0</v>
      </c>
      <c r="I245" s="47">
        <f t="shared" si="3"/>
        <v>766705</v>
      </c>
      <c r="J245" s="130" t="s">
        <v>365</v>
      </c>
    </row>
    <row r="246" spans="2:10" ht="16.5" x14ac:dyDescent="0.3">
      <c r="B246" s="134" t="s">
        <v>19</v>
      </c>
      <c r="C246" s="20" t="s">
        <v>12</v>
      </c>
      <c r="D246" s="23" t="s">
        <v>18</v>
      </c>
      <c r="E246" s="28">
        <v>41548</v>
      </c>
      <c r="F246" s="29">
        <v>130508</v>
      </c>
      <c r="G246" s="127" t="s">
        <v>364</v>
      </c>
      <c r="H246" s="131">
        <v>0</v>
      </c>
      <c r="I246" s="47">
        <f t="shared" si="3"/>
        <v>130508</v>
      </c>
      <c r="J246" s="130" t="s">
        <v>365</v>
      </c>
    </row>
    <row r="247" spans="2:10" ht="16.5" x14ac:dyDescent="0.3">
      <c r="B247" s="136" t="s">
        <v>156</v>
      </c>
      <c r="C247" s="20" t="s">
        <v>12</v>
      </c>
      <c r="D247" s="23" t="s">
        <v>106</v>
      </c>
      <c r="E247" s="24">
        <v>43617</v>
      </c>
      <c r="F247" s="32">
        <v>145140</v>
      </c>
      <c r="G247" s="127" t="s">
        <v>364</v>
      </c>
      <c r="H247" s="131">
        <v>0</v>
      </c>
      <c r="I247" s="47">
        <f t="shared" si="3"/>
        <v>145140</v>
      </c>
      <c r="J247" s="130" t="s">
        <v>365</v>
      </c>
    </row>
    <row r="248" spans="2:10" ht="16.5" x14ac:dyDescent="0.3">
      <c r="B248" s="134" t="s">
        <v>156</v>
      </c>
      <c r="C248" s="26" t="s">
        <v>12</v>
      </c>
      <c r="D248" s="23" t="s">
        <v>188</v>
      </c>
      <c r="E248" s="33">
        <v>44140</v>
      </c>
      <c r="F248" s="32">
        <v>437780</v>
      </c>
      <c r="G248" s="127" t="s">
        <v>364</v>
      </c>
      <c r="H248" s="131">
        <v>0</v>
      </c>
      <c r="I248" s="47">
        <f t="shared" si="3"/>
        <v>437780</v>
      </c>
      <c r="J248" s="130" t="s">
        <v>365</v>
      </c>
    </row>
    <row r="249" spans="2:10" ht="16.5" x14ac:dyDescent="0.3">
      <c r="B249" s="136" t="s">
        <v>156</v>
      </c>
      <c r="C249" s="20" t="s">
        <v>12</v>
      </c>
      <c r="D249" s="23" t="s">
        <v>65</v>
      </c>
      <c r="E249" s="33">
        <v>44896</v>
      </c>
      <c r="F249" s="32">
        <v>137268.45000000001</v>
      </c>
      <c r="G249" s="127" t="s">
        <v>364</v>
      </c>
      <c r="H249" s="131">
        <v>0</v>
      </c>
      <c r="I249" s="47">
        <f t="shared" si="3"/>
        <v>137268.45000000001</v>
      </c>
      <c r="J249" s="130" t="s">
        <v>365</v>
      </c>
    </row>
    <row r="250" spans="2:10" ht="16.5" x14ac:dyDescent="0.3">
      <c r="B250" s="134" t="s">
        <v>33</v>
      </c>
      <c r="C250" s="20" t="s">
        <v>12</v>
      </c>
      <c r="D250" s="23" t="s">
        <v>32</v>
      </c>
      <c r="E250" s="28">
        <v>42208</v>
      </c>
      <c r="F250" s="31">
        <v>1593000</v>
      </c>
      <c r="G250" s="127" t="s">
        <v>364</v>
      </c>
      <c r="H250" s="133">
        <v>1000000</v>
      </c>
      <c r="I250" s="47">
        <f t="shared" si="3"/>
        <v>593000</v>
      </c>
      <c r="J250" s="130" t="s">
        <v>365</v>
      </c>
    </row>
    <row r="251" spans="2:10" ht="16.5" x14ac:dyDescent="0.3">
      <c r="B251" s="134" t="s">
        <v>31</v>
      </c>
      <c r="C251" s="20" t="s">
        <v>12</v>
      </c>
      <c r="D251" s="23" t="s">
        <v>30</v>
      </c>
      <c r="E251" s="24">
        <v>42125</v>
      </c>
      <c r="F251" s="27">
        <v>595720.64</v>
      </c>
      <c r="G251" s="127" t="s">
        <v>364</v>
      </c>
      <c r="H251" s="131">
        <v>0</v>
      </c>
      <c r="I251" s="47">
        <f t="shared" si="3"/>
        <v>595720.64</v>
      </c>
      <c r="J251" s="130" t="s">
        <v>365</v>
      </c>
    </row>
    <row r="252" spans="2:10" ht="16.5" x14ac:dyDescent="0.3">
      <c r="B252" s="137" t="s">
        <v>183</v>
      </c>
      <c r="C252" s="20" t="s">
        <v>117</v>
      </c>
      <c r="D252" s="39" t="s">
        <v>114</v>
      </c>
      <c r="E252" s="33">
        <v>44104</v>
      </c>
      <c r="F252" s="41">
        <v>180000</v>
      </c>
      <c r="G252" s="127" t="s">
        <v>364</v>
      </c>
      <c r="H252" s="131">
        <v>0</v>
      </c>
      <c r="I252" s="47">
        <f t="shared" si="3"/>
        <v>180000</v>
      </c>
      <c r="J252" s="130" t="s">
        <v>365</v>
      </c>
    </row>
    <row r="253" spans="2:10" ht="16.5" x14ac:dyDescent="0.3">
      <c r="B253" s="134" t="s">
        <v>92</v>
      </c>
      <c r="C253" s="20" t="s">
        <v>12</v>
      </c>
      <c r="D253" s="23" t="s">
        <v>91</v>
      </c>
      <c r="E253" s="24">
        <v>42633</v>
      </c>
      <c r="F253" s="32">
        <v>306800</v>
      </c>
      <c r="G253" s="127" t="s">
        <v>364</v>
      </c>
      <c r="H253" s="131">
        <v>0</v>
      </c>
      <c r="I253" s="47">
        <f t="shared" si="3"/>
        <v>306800</v>
      </c>
      <c r="J253" s="130" t="s">
        <v>365</v>
      </c>
    </row>
    <row r="254" spans="2:10" ht="16.5" x14ac:dyDescent="0.3">
      <c r="B254" s="134" t="s">
        <v>35</v>
      </c>
      <c r="C254" s="26" t="s">
        <v>12</v>
      </c>
      <c r="D254" s="23" t="s">
        <v>34</v>
      </c>
      <c r="E254" s="24">
        <v>42248</v>
      </c>
      <c r="F254" s="27">
        <v>269394.2</v>
      </c>
      <c r="G254" s="127" t="s">
        <v>364</v>
      </c>
      <c r="H254" s="131">
        <v>0</v>
      </c>
      <c r="I254" s="47">
        <f t="shared" si="3"/>
        <v>269394.2</v>
      </c>
      <c r="J254" s="130" t="s">
        <v>365</v>
      </c>
    </row>
    <row r="255" spans="2:10" ht="16.5" x14ac:dyDescent="0.3">
      <c r="B255" s="67" t="s">
        <v>171</v>
      </c>
      <c r="C255" s="150" t="s">
        <v>164</v>
      </c>
      <c r="D255" s="151" t="s">
        <v>170</v>
      </c>
      <c r="E255" s="152">
        <v>44012</v>
      </c>
      <c r="F255" s="93">
        <v>563287729.38999999</v>
      </c>
      <c r="G255" s="127" t="s">
        <v>364</v>
      </c>
      <c r="H255" s="133">
        <v>299996015.88</v>
      </c>
      <c r="I255" s="47">
        <f t="shared" si="3"/>
        <v>263291713.50999999</v>
      </c>
      <c r="J255" s="130" t="s">
        <v>365</v>
      </c>
    </row>
    <row r="256" spans="2:10" ht="16.5" x14ac:dyDescent="0.3">
      <c r="B256" s="153" t="s">
        <v>331</v>
      </c>
      <c r="C256" s="154" t="s">
        <v>291</v>
      </c>
      <c r="D256" s="155" t="s">
        <v>330</v>
      </c>
      <c r="E256" s="33">
        <v>45043</v>
      </c>
      <c r="F256" s="156">
        <v>29500</v>
      </c>
      <c r="G256" s="127" t="s">
        <v>364</v>
      </c>
      <c r="H256" s="131">
        <v>0</v>
      </c>
      <c r="I256" s="129">
        <f t="shared" si="3"/>
        <v>29500</v>
      </c>
      <c r="J256" s="157" t="s">
        <v>365</v>
      </c>
    </row>
    <row r="257" spans="2:10" ht="16.5" x14ac:dyDescent="0.3">
      <c r="B257" s="132" t="s">
        <v>339</v>
      </c>
      <c r="C257" s="26" t="s">
        <v>294</v>
      </c>
      <c r="D257" s="42" t="s">
        <v>338</v>
      </c>
      <c r="E257" s="96">
        <v>45046</v>
      </c>
      <c r="F257" s="34">
        <v>48393.54</v>
      </c>
      <c r="G257" s="127" t="s">
        <v>364</v>
      </c>
      <c r="H257" s="131">
        <v>0</v>
      </c>
      <c r="I257" s="129">
        <f t="shared" si="3"/>
        <v>48393.54</v>
      </c>
      <c r="J257" s="157" t="s">
        <v>365</v>
      </c>
    </row>
    <row r="258" spans="2:10" ht="16.5" x14ac:dyDescent="0.3">
      <c r="B258" s="132" t="s">
        <v>339</v>
      </c>
      <c r="C258" s="26" t="s">
        <v>294</v>
      </c>
      <c r="D258" s="42" t="s">
        <v>340</v>
      </c>
      <c r="E258" s="33">
        <v>45046</v>
      </c>
      <c r="F258" s="34">
        <v>136462.76999999999</v>
      </c>
      <c r="G258" s="127" t="s">
        <v>364</v>
      </c>
      <c r="H258" s="131">
        <v>0</v>
      </c>
      <c r="I258" s="129">
        <f t="shared" si="3"/>
        <v>136462.76999999999</v>
      </c>
      <c r="J258" s="157" t="s">
        <v>365</v>
      </c>
    </row>
    <row r="259" spans="2:10" ht="16.5" x14ac:dyDescent="0.3">
      <c r="B259" s="132" t="s">
        <v>339</v>
      </c>
      <c r="C259" s="26" t="s">
        <v>294</v>
      </c>
      <c r="D259" s="42" t="s">
        <v>341</v>
      </c>
      <c r="E259" s="33">
        <v>45046</v>
      </c>
      <c r="F259" s="34">
        <v>9691.1200000000008</v>
      </c>
      <c r="G259" s="127" t="s">
        <v>364</v>
      </c>
      <c r="H259" s="131">
        <v>0</v>
      </c>
      <c r="I259" s="129">
        <f t="shared" si="3"/>
        <v>9691.1200000000008</v>
      </c>
      <c r="J259" s="157" t="s">
        <v>365</v>
      </c>
    </row>
    <row r="260" spans="2:10" ht="16.5" x14ac:dyDescent="0.3">
      <c r="B260" s="132" t="s">
        <v>339</v>
      </c>
      <c r="C260" s="26" t="s">
        <v>294</v>
      </c>
      <c r="D260" s="42" t="s">
        <v>342</v>
      </c>
      <c r="E260" s="33">
        <v>45046</v>
      </c>
      <c r="F260" s="34">
        <v>732228.88</v>
      </c>
      <c r="G260" s="127" t="s">
        <v>364</v>
      </c>
      <c r="H260" s="131">
        <v>0</v>
      </c>
      <c r="I260" s="129">
        <f t="shared" si="3"/>
        <v>732228.88</v>
      </c>
      <c r="J260" s="157" t="s">
        <v>365</v>
      </c>
    </row>
    <row r="261" spans="2:10" ht="16.5" x14ac:dyDescent="0.3">
      <c r="B261" s="132" t="s">
        <v>339</v>
      </c>
      <c r="C261" s="26" t="s">
        <v>294</v>
      </c>
      <c r="D261" s="42" t="s">
        <v>343</v>
      </c>
      <c r="E261" s="33">
        <v>45046</v>
      </c>
      <c r="F261" s="34">
        <v>344.46</v>
      </c>
      <c r="G261" s="127" t="s">
        <v>364</v>
      </c>
      <c r="H261" s="131">
        <v>0</v>
      </c>
      <c r="I261" s="129">
        <f t="shared" si="3"/>
        <v>344.46</v>
      </c>
      <c r="J261" s="157" t="s">
        <v>365</v>
      </c>
    </row>
    <row r="262" spans="2:10" ht="16.5" x14ac:dyDescent="0.3">
      <c r="B262" s="132" t="s">
        <v>339</v>
      </c>
      <c r="C262" s="26" t="s">
        <v>294</v>
      </c>
      <c r="D262" s="42" t="s">
        <v>344</v>
      </c>
      <c r="E262" s="33">
        <v>45046</v>
      </c>
      <c r="F262" s="34">
        <v>1809.86</v>
      </c>
      <c r="G262" s="127" t="s">
        <v>364</v>
      </c>
      <c r="H262" s="131">
        <v>0</v>
      </c>
      <c r="I262" s="129">
        <f t="shared" si="3"/>
        <v>1809.86</v>
      </c>
      <c r="J262" s="157" t="s">
        <v>365</v>
      </c>
    </row>
    <row r="263" spans="2:10" ht="16.5" x14ac:dyDescent="0.3">
      <c r="B263" s="158" t="s">
        <v>63</v>
      </c>
      <c r="C263" s="159" t="s">
        <v>12</v>
      </c>
      <c r="D263" s="112" t="s">
        <v>62</v>
      </c>
      <c r="E263" s="160">
        <v>42432</v>
      </c>
      <c r="F263" s="161">
        <v>1127136</v>
      </c>
      <c r="G263" s="162" t="s">
        <v>364</v>
      </c>
      <c r="H263" s="163">
        <v>0</v>
      </c>
      <c r="I263" s="164">
        <f t="shared" si="3"/>
        <v>1127136</v>
      </c>
      <c r="J263" s="165" t="s">
        <v>365</v>
      </c>
    </row>
    <row r="264" spans="2:10" ht="17.25" thickBot="1" x14ac:dyDescent="0.35">
      <c r="B264" s="166" t="s">
        <v>146</v>
      </c>
      <c r="C264" s="167" t="s">
        <v>117</v>
      </c>
      <c r="D264" s="168" t="s">
        <v>72</v>
      </c>
      <c r="E264" s="169">
        <v>43296</v>
      </c>
      <c r="F264" s="170">
        <v>283200</v>
      </c>
      <c r="G264" s="171" t="s">
        <v>364</v>
      </c>
      <c r="H264" s="172">
        <v>0</v>
      </c>
      <c r="I264" s="173">
        <f t="shared" si="3"/>
        <v>283200</v>
      </c>
      <c r="J264" s="174" t="s">
        <v>365</v>
      </c>
    </row>
    <row r="265" spans="2:10" ht="15.75" thickBot="1" x14ac:dyDescent="0.3"/>
    <row r="266" spans="2:10" ht="19.5" thickBot="1" x14ac:dyDescent="0.3">
      <c r="B266" s="201" t="s">
        <v>367</v>
      </c>
      <c r="C266" s="202"/>
      <c r="D266" s="202"/>
      <c r="E266" s="202"/>
      <c r="F266" s="175">
        <f>SUM(F16:F265)</f>
        <v>1706478456.2910001</v>
      </c>
      <c r="G266" s="176"/>
      <c r="H266" s="176">
        <f>SUM(H16:H265)</f>
        <v>890152167.04999995</v>
      </c>
      <c r="I266" s="177">
        <f>SUM(I16:I265)</f>
        <v>816326289.2409997</v>
      </c>
      <c r="J266" s="178"/>
    </row>
    <row r="268" spans="2:10" ht="16.5" x14ac:dyDescent="0.3">
      <c r="I268" s="111"/>
    </row>
    <row r="270" spans="2:10" ht="16.5" x14ac:dyDescent="0.3">
      <c r="I270" s="111"/>
    </row>
    <row r="271" spans="2:10" x14ac:dyDescent="0.25">
      <c r="I271" s="179"/>
    </row>
    <row r="273" spans="2:10" ht="22.5" x14ac:dyDescent="0.4">
      <c r="B273" s="114" t="s">
        <v>346</v>
      </c>
      <c r="C273" s="180"/>
      <c r="D273" s="200" t="s">
        <v>347</v>
      </c>
      <c r="E273" s="200"/>
      <c r="F273" s="181"/>
      <c r="G273" s="179"/>
      <c r="H273" s="198" t="s">
        <v>348</v>
      </c>
      <c r="I273" s="198"/>
      <c r="J273" s="198"/>
    </row>
    <row r="274" spans="2:10" ht="22.5" x14ac:dyDescent="0.4">
      <c r="B274" s="115" t="s">
        <v>349</v>
      </c>
      <c r="C274" s="182"/>
      <c r="D274" s="197" t="s">
        <v>350</v>
      </c>
      <c r="E274" s="197"/>
      <c r="F274" s="182"/>
      <c r="H274" s="198" t="s">
        <v>351</v>
      </c>
      <c r="I274" s="198"/>
      <c r="J274" s="198"/>
    </row>
    <row r="275" spans="2:10" ht="22.5" x14ac:dyDescent="0.4">
      <c r="B275" s="115" t="s">
        <v>352</v>
      </c>
      <c r="C275" s="182"/>
      <c r="D275" s="197" t="s">
        <v>368</v>
      </c>
      <c r="E275" s="197"/>
      <c r="F275" s="182"/>
      <c r="H275" s="198" t="s">
        <v>354</v>
      </c>
      <c r="I275" s="198"/>
      <c r="J275" s="198"/>
    </row>
  </sheetData>
  <mergeCells count="11">
    <mergeCell ref="D274:E274"/>
    <mergeCell ref="H274:J274"/>
    <mergeCell ref="D275:E275"/>
    <mergeCell ref="H275:J275"/>
    <mergeCell ref="B9:J9"/>
    <mergeCell ref="B10:J10"/>
    <mergeCell ref="B11:J11"/>
    <mergeCell ref="B12:J12"/>
    <mergeCell ref="B266:E266"/>
    <mergeCell ref="D273:E273"/>
    <mergeCell ref="H273:J273"/>
  </mergeCells>
  <pageMargins left="0.39370078740157483" right="0" top="0.39370078740157483" bottom="0.74803149606299213" header="0.31496062992125984" footer="0.51181102362204722"/>
  <pageSetup scale="6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5BCB-6169-4586-8A3C-9826D25AACCD}">
  <dimension ref="B1:G81"/>
  <sheetViews>
    <sheetView tabSelected="1" topLeftCell="A52" workbookViewId="0">
      <selection activeCell="L62" sqref="L62"/>
    </sheetView>
  </sheetViews>
  <sheetFormatPr baseColWidth="10" defaultRowHeight="16.5" x14ac:dyDescent="0.3"/>
  <cols>
    <col min="1" max="1" width="4" style="1" customWidth="1"/>
    <col min="2" max="2" width="18.140625" style="1" customWidth="1"/>
    <col min="3" max="3" width="12.7109375" style="1" customWidth="1"/>
    <col min="4" max="4" width="50.42578125" style="1" customWidth="1"/>
    <col min="5" max="5" width="46.28515625" style="1" customWidth="1"/>
    <col min="6" max="6" width="15.2851562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199" t="s">
        <v>0</v>
      </c>
      <c r="C6" s="199"/>
      <c r="D6" s="199"/>
      <c r="E6" s="199"/>
      <c r="F6" s="199"/>
      <c r="G6" s="199"/>
    </row>
    <row r="7" spans="2:7" ht="22.5" x14ac:dyDescent="0.4">
      <c r="B7" s="199" t="s">
        <v>1</v>
      </c>
      <c r="C7" s="199"/>
      <c r="D7" s="199"/>
      <c r="E7" s="199"/>
      <c r="F7" s="199"/>
      <c r="G7" s="199"/>
    </row>
    <row r="8" spans="2:7" ht="22.5" x14ac:dyDescent="0.4">
      <c r="B8" s="199" t="s">
        <v>2</v>
      </c>
      <c r="C8" s="199"/>
      <c r="D8" s="199"/>
      <c r="E8" s="199"/>
      <c r="F8" s="199"/>
      <c r="G8" s="199"/>
    </row>
    <row r="9" spans="2:7" ht="22.5" x14ac:dyDescent="0.4">
      <c r="B9" s="199" t="s">
        <v>3</v>
      </c>
      <c r="C9" s="199"/>
      <c r="D9" s="199"/>
      <c r="E9" s="199"/>
      <c r="F9" s="199"/>
      <c r="G9" s="199"/>
    </row>
    <row r="10" spans="2:7" ht="17.25" thickBot="1" x14ac:dyDescent="0.35"/>
    <row r="11" spans="2:7" ht="19.5" thickBot="1" x14ac:dyDescent="0.4">
      <c r="B11" s="183" t="s">
        <v>4</v>
      </c>
      <c r="C11" s="3" t="s">
        <v>5</v>
      </c>
      <c r="D11" s="4" t="s">
        <v>6</v>
      </c>
      <c r="E11" s="4" t="s">
        <v>7</v>
      </c>
      <c r="F11" s="5" t="s">
        <v>8</v>
      </c>
      <c r="G11" s="6" t="s">
        <v>9</v>
      </c>
    </row>
    <row r="12" spans="2:7" ht="19.5" thickBot="1" x14ac:dyDescent="0.4">
      <c r="B12" s="7"/>
      <c r="C12" s="8"/>
      <c r="D12" s="9"/>
      <c r="E12" s="9"/>
      <c r="F12" s="10"/>
      <c r="G12" s="10"/>
    </row>
    <row r="13" spans="2:7" x14ac:dyDescent="0.3">
      <c r="B13" s="184" t="s">
        <v>265</v>
      </c>
      <c r="C13" s="185">
        <v>45017</v>
      </c>
      <c r="D13" s="186" t="s">
        <v>266</v>
      </c>
      <c r="E13" s="14" t="s">
        <v>155</v>
      </c>
      <c r="F13" s="187">
        <v>1003739.33</v>
      </c>
      <c r="G13" s="16"/>
    </row>
    <row r="14" spans="2:7" x14ac:dyDescent="0.3">
      <c r="B14" s="17" t="s">
        <v>267</v>
      </c>
      <c r="C14" s="74">
        <v>45020</v>
      </c>
      <c r="D14" s="188" t="s">
        <v>256</v>
      </c>
      <c r="E14" s="20" t="s">
        <v>180</v>
      </c>
      <c r="F14" s="76">
        <v>2411000</v>
      </c>
      <c r="G14" s="22"/>
    </row>
    <row r="15" spans="2:7" x14ac:dyDescent="0.3">
      <c r="B15" s="23" t="s">
        <v>268</v>
      </c>
      <c r="C15" s="86">
        <v>45021</v>
      </c>
      <c r="D15" s="87" t="s">
        <v>269</v>
      </c>
      <c r="E15" s="26" t="s">
        <v>270</v>
      </c>
      <c r="F15" s="88">
        <v>109553</v>
      </c>
      <c r="G15" s="137"/>
    </row>
    <row r="16" spans="2:7" x14ac:dyDescent="0.3">
      <c r="B16" s="23" t="s">
        <v>271</v>
      </c>
      <c r="C16" s="86">
        <v>45021</v>
      </c>
      <c r="D16" s="87" t="s">
        <v>269</v>
      </c>
      <c r="E16" s="26" t="s">
        <v>270</v>
      </c>
      <c r="F16" s="88">
        <v>12533</v>
      </c>
      <c r="G16" s="137"/>
    </row>
    <row r="17" spans="2:7" x14ac:dyDescent="0.3">
      <c r="B17" s="23" t="s">
        <v>272</v>
      </c>
      <c r="C17" s="55">
        <v>45021</v>
      </c>
      <c r="D17" s="45" t="s">
        <v>256</v>
      </c>
      <c r="E17" s="20" t="s">
        <v>180</v>
      </c>
      <c r="F17" s="34">
        <v>2169900</v>
      </c>
      <c r="G17" s="137"/>
    </row>
    <row r="18" spans="2:7" x14ac:dyDescent="0.3">
      <c r="B18" s="42" t="s">
        <v>273</v>
      </c>
      <c r="C18" s="56">
        <v>45021</v>
      </c>
      <c r="D18" s="53" t="s">
        <v>274</v>
      </c>
      <c r="E18" s="20" t="s">
        <v>180</v>
      </c>
      <c r="F18" s="34">
        <v>2411000</v>
      </c>
      <c r="G18" s="137"/>
    </row>
    <row r="19" spans="2:7" x14ac:dyDescent="0.3">
      <c r="B19" s="42" t="s">
        <v>275</v>
      </c>
      <c r="C19" s="55">
        <v>45022</v>
      </c>
      <c r="D19" s="60" t="s">
        <v>259</v>
      </c>
      <c r="E19" s="26" t="s">
        <v>180</v>
      </c>
      <c r="F19" s="34">
        <v>1761600</v>
      </c>
      <c r="G19" s="137"/>
    </row>
    <row r="20" spans="2:7" x14ac:dyDescent="0.3">
      <c r="B20" s="42" t="s">
        <v>276</v>
      </c>
      <c r="C20" s="83">
        <v>45026</v>
      </c>
      <c r="D20" s="84" t="s">
        <v>240</v>
      </c>
      <c r="E20" s="26" t="s">
        <v>180</v>
      </c>
      <c r="F20" s="34">
        <v>2411000</v>
      </c>
      <c r="G20" s="137"/>
    </row>
    <row r="21" spans="2:7" x14ac:dyDescent="0.3">
      <c r="B21" s="42" t="s">
        <v>277</v>
      </c>
      <c r="C21" s="33">
        <v>45027</v>
      </c>
      <c r="D21" s="53" t="s">
        <v>233</v>
      </c>
      <c r="E21" s="26" t="s">
        <v>180</v>
      </c>
      <c r="F21" s="32">
        <v>1687700</v>
      </c>
      <c r="G21" s="137"/>
    </row>
    <row r="22" spans="2:7" x14ac:dyDescent="0.3">
      <c r="B22" s="42" t="s">
        <v>278</v>
      </c>
      <c r="C22" s="33">
        <v>45027</v>
      </c>
      <c r="D22" s="53" t="s">
        <v>220</v>
      </c>
      <c r="E22" s="26" t="s">
        <v>180</v>
      </c>
      <c r="F22" s="32">
        <v>2411000</v>
      </c>
      <c r="G22" s="137"/>
    </row>
    <row r="23" spans="2:7" x14ac:dyDescent="0.3">
      <c r="B23" s="44" t="s">
        <v>279</v>
      </c>
      <c r="C23" s="55">
        <v>45028</v>
      </c>
      <c r="D23" s="45" t="s">
        <v>256</v>
      </c>
      <c r="E23" s="26" t="s">
        <v>180</v>
      </c>
      <c r="F23" s="34">
        <v>241100</v>
      </c>
      <c r="G23" s="137"/>
    </row>
    <row r="24" spans="2:7" x14ac:dyDescent="0.3">
      <c r="B24" s="42" t="s">
        <v>280</v>
      </c>
      <c r="C24" s="83">
        <v>45028</v>
      </c>
      <c r="D24" s="84" t="s">
        <v>240</v>
      </c>
      <c r="E24" s="26" t="s">
        <v>180</v>
      </c>
      <c r="F24" s="34">
        <v>2411000</v>
      </c>
      <c r="G24" s="137"/>
    </row>
    <row r="25" spans="2:7" x14ac:dyDescent="0.3">
      <c r="B25" s="42" t="s">
        <v>281</v>
      </c>
      <c r="C25" s="33">
        <v>45029</v>
      </c>
      <c r="D25" s="53" t="s">
        <v>225</v>
      </c>
      <c r="E25" s="20" t="s">
        <v>180</v>
      </c>
      <c r="F25" s="63">
        <v>2411000</v>
      </c>
      <c r="G25" s="137"/>
    </row>
    <row r="26" spans="2:7" x14ac:dyDescent="0.3">
      <c r="B26" s="42" t="s">
        <v>282</v>
      </c>
      <c r="C26" s="33">
        <v>45029</v>
      </c>
      <c r="D26" s="53" t="s">
        <v>225</v>
      </c>
      <c r="E26" s="20" t="s">
        <v>180</v>
      </c>
      <c r="F26" s="63">
        <v>482200</v>
      </c>
      <c r="G26" s="137"/>
    </row>
    <row r="27" spans="2:7" x14ac:dyDescent="0.3">
      <c r="B27" s="42" t="s">
        <v>280</v>
      </c>
      <c r="C27" s="83">
        <v>45030</v>
      </c>
      <c r="D27" s="84" t="s">
        <v>240</v>
      </c>
      <c r="E27" s="20" t="s">
        <v>180</v>
      </c>
      <c r="F27" s="34">
        <v>2411000</v>
      </c>
      <c r="G27" s="137"/>
    </row>
    <row r="28" spans="2:7" x14ac:dyDescent="0.3">
      <c r="B28" s="42" t="s">
        <v>283</v>
      </c>
      <c r="C28" s="50">
        <v>45030</v>
      </c>
      <c r="D28" s="53" t="s">
        <v>284</v>
      </c>
      <c r="E28" s="20" t="s">
        <v>285</v>
      </c>
      <c r="F28" s="43">
        <v>203999.99</v>
      </c>
      <c r="G28" s="137"/>
    </row>
    <row r="29" spans="2:7" x14ac:dyDescent="0.3">
      <c r="B29" s="42" t="s">
        <v>286</v>
      </c>
      <c r="C29" s="50">
        <v>45033</v>
      </c>
      <c r="D29" s="40" t="s">
        <v>230</v>
      </c>
      <c r="E29" s="26" t="s">
        <v>180</v>
      </c>
      <c r="F29" s="43">
        <v>1446600</v>
      </c>
      <c r="G29" s="137"/>
    </row>
    <row r="30" spans="2:7" x14ac:dyDescent="0.3">
      <c r="B30" s="23" t="s">
        <v>287</v>
      </c>
      <c r="C30" s="33">
        <v>45034</v>
      </c>
      <c r="D30" s="45" t="s">
        <v>228</v>
      </c>
      <c r="E30" s="26" t="s">
        <v>180</v>
      </c>
      <c r="F30" s="34">
        <v>1928800</v>
      </c>
      <c r="G30" s="137"/>
    </row>
    <row r="31" spans="2:7" x14ac:dyDescent="0.3">
      <c r="B31" s="42" t="s">
        <v>288</v>
      </c>
      <c r="C31" s="33">
        <v>45034</v>
      </c>
      <c r="D31" s="53" t="s">
        <v>225</v>
      </c>
      <c r="E31" s="26" t="s">
        <v>180</v>
      </c>
      <c r="F31" s="63">
        <v>2411000</v>
      </c>
      <c r="G31" s="137"/>
    </row>
    <row r="32" spans="2:7" x14ac:dyDescent="0.3">
      <c r="B32" s="42" t="s">
        <v>289</v>
      </c>
      <c r="C32" s="33">
        <v>45034</v>
      </c>
      <c r="D32" s="53" t="s">
        <v>290</v>
      </c>
      <c r="E32" s="26" t="s">
        <v>291</v>
      </c>
      <c r="F32" s="32">
        <v>11800</v>
      </c>
      <c r="G32" s="137"/>
    </row>
    <row r="33" spans="2:7" x14ac:dyDescent="0.3">
      <c r="B33" s="42" t="s">
        <v>292</v>
      </c>
      <c r="C33" s="33">
        <v>45035</v>
      </c>
      <c r="D33" s="53" t="s">
        <v>293</v>
      </c>
      <c r="E33" s="26" t="s">
        <v>294</v>
      </c>
      <c r="F33" s="43">
        <v>47187.23</v>
      </c>
      <c r="G33" s="137"/>
    </row>
    <row r="34" spans="2:7" x14ac:dyDescent="0.3">
      <c r="B34" s="42" t="s">
        <v>295</v>
      </c>
      <c r="C34" s="33">
        <v>45035</v>
      </c>
      <c r="D34" s="53" t="s">
        <v>293</v>
      </c>
      <c r="E34" s="26" t="s">
        <v>294</v>
      </c>
      <c r="F34" s="43">
        <v>31339.7</v>
      </c>
      <c r="G34" s="137"/>
    </row>
    <row r="35" spans="2:7" x14ac:dyDescent="0.3">
      <c r="B35" s="42" t="s">
        <v>296</v>
      </c>
      <c r="C35" s="33">
        <v>45035</v>
      </c>
      <c r="D35" s="53" t="s">
        <v>293</v>
      </c>
      <c r="E35" s="26" t="s">
        <v>294</v>
      </c>
      <c r="F35" s="43">
        <v>532.54</v>
      </c>
      <c r="G35" s="137"/>
    </row>
    <row r="36" spans="2:7" x14ac:dyDescent="0.3">
      <c r="B36" s="42" t="s">
        <v>297</v>
      </c>
      <c r="C36" s="50">
        <v>45035</v>
      </c>
      <c r="D36" s="40" t="s">
        <v>230</v>
      </c>
      <c r="E36" s="26" t="s">
        <v>180</v>
      </c>
      <c r="F36" s="43">
        <v>1446600</v>
      </c>
      <c r="G36" s="137"/>
    </row>
    <row r="37" spans="2:7" x14ac:dyDescent="0.3">
      <c r="B37" s="89" t="s">
        <v>298</v>
      </c>
      <c r="C37" s="55">
        <v>45035</v>
      </c>
      <c r="D37" s="53" t="s">
        <v>299</v>
      </c>
      <c r="E37" s="26" t="s">
        <v>300</v>
      </c>
      <c r="F37" s="34">
        <v>412000</v>
      </c>
      <c r="G37" s="137"/>
    </row>
    <row r="38" spans="2:7" x14ac:dyDescent="0.3">
      <c r="B38" s="39" t="s">
        <v>301</v>
      </c>
      <c r="C38" s="33">
        <v>45035</v>
      </c>
      <c r="D38" s="53" t="s">
        <v>302</v>
      </c>
      <c r="E38" s="20" t="s">
        <v>155</v>
      </c>
      <c r="F38" s="32">
        <v>1019700</v>
      </c>
      <c r="G38" s="137"/>
    </row>
    <row r="39" spans="2:7" x14ac:dyDescent="0.3">
      <c r="B39" s="42" t="s">
        <v>303</v>
      </c>
      <c r="C39" s="55">
        <v>45036</v>
      </c>
      <c r="D39" s="60" t="s">
        <v>259</v>
      </c>
      <c r="E39" s="20" t="s">
        <v>180</v>
      </c>
      <c r="F39" s="34">
        <v>2348800</v>
      </c>
      <c r="G39" s="137"/>
    </row>
    <row r="40" spans="2:7" x14ac:dyDescent="0.3">
      <c r="B40" s="42" t="s">
        <v>304</v>
      </c>
      <c r="C40" s="50">
        <v>45036</v>
      </c>
      <c r="D40" s="40" t="s">
        <v>230</v>
      </c>
      <c r="E40" s="26" t="s">
        <v>180</v>
      </c>
      <c r="F40" s="43">
        <v>2893200</v>
      </c>
      <c r="G40" s="137"/>
    </row>
    <row r="41" spans="2:7" x14ac:dyDescent="0.3">
      <c r="B41" s="42" t="s">
        <v>305</v>
      </c>
      <c r="C41" s="33">
        <v>45036</v>
      </c>
      <c r="D41" s="53" t="s">
        <v>306</v>
      </c>
      <c r="E41" s="20" t="s">
        <v>307</v>
      </c>
      <c r="F41" s="32">
        <v>322330.3</v>
      </c>
      <c r="G41" s="137"/>
    </row>
    <row r="42" spans="2:7" x14ac:dyDescent="0.3">
      <c r="B42" s="42" t="s">
        <v>308</v>
      </c>
      <c r="C42" s="33">
        <v>45037</v>
      </c>
      <c r="D42" s="53" t="s">
        <v>225</v>
      </c>
      <c r="E42" s="26" t="s">
        <v>180</v>
      </c>
      <c r="F42" s="63">
        <v>2411000</v>
      </c>
      <c r="G42" s="137"/>
    </row>
    <row r="43" spans="2:7" x14ac:dyDescent="0.3">
      <c r="B43" s="58" t="s">
        <v>309</v>
      </c>
      <c r="C43" s="33">
        <v>45037</v>
      </c>
      <c r="D43" s="53" t="s">
        <v>310</v>
      </c>
      <c r="E43" s="26" t="s">
        <v>122</v>
      </c>
      <c r="F43" s="32">
        <v>299130</v>
      </c>
      <c r="G43" s="137"/>
    </row>
    <row r="44" spans="2:7" x14ac:dyDescent="0.3">
      <c r="B44" s="23" t="s">
        <v>311</v>
      </c>
      <c r="C44" s="33">
        <v>45040</v>
      </c>
      <c r="D44" s="45" t="s">
        <v>312</v>
      </c>
      <c r="E44" s="20" t="s">
        <v>180</v>
      </c>
      <c r="F44" s="85">
        <v>843850</v>
      </c>
      <c r="G44" s="137"/>
    </row>
    <row r="45" spans="2:7" x14ac:dyDescent="0.3">
      <c r="B45" s="58" t="s">
        <v>313</v>
      </c>
      <c r="C45" s="33">
        <v>45040</v>
      </c>
      <c r="D45" s="53" t="s">
        <v>310</v>
      </c>
      <c r="E45" s="20" t="s">
        <v>122</v>
      </c>
      <c r="F45" s="32">
        <v>258420</v>
      </c>
      <c r="G45" s="137"/>
    </row>
    <row r="46" spans="2:7" x14ac:dyDescent="0.3">
      <c r="B46" s="58" t="s">
        <v>314</v>
      </c>
      <c r="C46" s="33">
        <v>45040</v>
      </c>
      <c r="D46" s="53" t="s">
        <v>315</v>
      </c>
      <c r="E46" s="20" t="s">
        <v>316</v>
      </c>
      <c r="F46" s="32">
        <v>80830</v>
      </c>
      <c r="G46" s="137"/>
    </row>
    <row r="47" spans="2:7" x14ac:dyDescent="0.3">
      <c r="B47" s="42" t="s">
        <v>317</v>
      </c>
      <c r="C47" s="33">
        <v>45040</v>
      </c>
      <c r="D47" s="53" t="s">
        <v>318</v>
      </c>
      <c r="E47" s="20" t="s">
        <v>155</v>
      </c>
      <c r="F47" s="32">
        <v>668068</v>
      </c>
      <c r="G47" s="137"/>
    </row>
    <row r="48" spans="2:7" x14ac:dyDescent="0.3">
      <c r="B48" s="23" t="s">
        <v>319</v>
      </c>
      <c r="C48" s="33">
        <v>45041</v>
      </c>
      <c r="D48" s="45" t="s">
        <v>312</v>
      </c>
      <c r="E48" s="20" t="s">
        <v>180</v>
      </c>
      <c r="F48" s="85">
        <v>843850</v>
      </c>
      <c r="G48" s="137"/>
    </row>
    <row r="49" spans="2:7" x14ac:dyDescent="0.3">
      <c r="B49" s="58" t="s">
        <v>320</v>
      </c>
      <c r="C49" s="33">
        <v>45041</v>
      </c>
      <c r="D49" s="53" t="s">
        <v>321</v>
      </c>
      <c r="E49" s="20" t="s">
        <v>180</v>
      </c>
      <c r="F49" s="32">
        <v>2411000</v>
      </c>
      <c r="G49" s="137"/>
    </row>
    <row r="50" spans="2:7" x14ac:dyDescent="0.3">
      <c r="B50" s="58" t="s">
        <v>322</v>
      </c>
      <c r="C50" s="33">
        <v>45041</v>
      </c>
      <c r="D50" s="53" t="s">
        <v>310</v>
      </c>
      <c r="E50" s="26" t="s">
        <v>122</v>
      </c>
      <c r="F50" s="32">
        <v>132750</v>
      </c>
      <c r="G50" s="137"/>
    </row>
    <row r="51" spans="2:7" x14ac:dyDescent="0.3">
      <c r="B51" s="23" t="s">
        <v>323</v>
      </c>
      <c r="C51" s="33">
        <v>45042</v>
      </c>
      <c r="D51" s="45" t="s">
        <v>228</v>
      </c>
      <c r="E51" s="20" t="s">
        <v>180</v>
      </c>
      <c r="F51" s="34">
        <v>1446600</v>
      </c>
      <c r="G51" s="137"/>
    </row>
    <row r="52" spans="2:7" x14ac:dyDescent="0.3">
      <c r="B52" s="42" t="s">
        <v>10</v>
      </c>
      <c r="C52" s="50">
        <v>45042</v>
      </c>
      <c r="D52" s="53" t="s">
        <v>324</v>
      </c>
      <c r="E52" s="20" t="s">
        <v>291</v>
      </c>
      <c r="F52" s="34">
        <v>47200</v>
      </c>
      <c r="G52" s="137"/>
    </row>
    <row r="53" spans="2:7" x14ac:dyDescent="0.3">
      <c r="B53" s="23" t="s">
        <v>325</v>
      </c>
      <c r="C53" s="33">
        <v>45043</v>
      </c>
      <c r="D53" s="45" t="s">
        <v>228</v>
      </c>
      <c r="E53" s="20" t="s">
        <v>180</v>
      </c>
      <c r="F53" s="34">
        <v>2893200</v>
      </c>
      <c r="G53" s="137"/>
    </row>
    <row r="54" spans="2:7" x14ac:dyDescent="0.3">
      <c r="B54" s="58" t="s">
        <v>326</v>
      </c>
      <c r="C54" s="33">
        <v>45043</v>
      </c>
      <c r="D54" s="53" t="s">
        <v>327</v>
      </c>
      <c r="E54" s="20" t="s">
        <v>51</v>
      </c>
      <c r="F54" s="32">
        <v>59000</v>
      </c>
      <c r="G54" s="137"/>
    </row>
    <row r="55" spans="2:7" x14ac:dyDescent="0.3">
      <c r="B55" s="39" t="s">
        <v>328</v>
      </c>
      <c r="C55" s="33">
        <v>45043</v>
      </c>
      <c r="D55" s="53" t="s">
        <v>329</v>
      </c>
      <c r="E55" s="20" t="s">
        <v>51</v>
      </c>
      <c r="F55" s="32">
        <v>88500</v>
      </c>
      <c r="G55" s="137"/>
    </row>
    <row r="56" spans="2:7" x14ac:dyDescent="0.3">
      <c r="B56" s="39" t="s">
        <v>330</v>
      </c>
      <c r="C56" s="33">
        <v>45043</v>
      </c>
      <c r="D56" s="53" t="s">
        <v>331</v>
      </c>
      <c r="E56" s="20" t="s">
        <v>291</v>
      </c>
      <c r="F56" s="32">
        <v>29500</v>
      </c>
      <c r="G56" s="137"/>
    </row>
    <row r="57" spans="2:7" x14ac:dyDescent="0.3">
      <c r="B57" s="58" t="s">
        <v>332</v>
      </c>
      <c r="C57" s="33">
        <v>45043</v>
      </c>
      <c r="D57" s="53" t="s">
        <v>333</v>
      </c>
      <c r="E57" s="26" t="s">
        <v>316</v>
      </c>
      <c r="F57" s="32">
        <v>46964</v>
      </c>
      <c r="G57" s="137"/>
    </row>
    <row r="58" spans="2:7" x14ac:dyDescent="0.3">
      <c r="B58" s="90" t="s">
        <v>334</v>
      </c>
      <c r="C58" s="91">
        <v>45044</v>
      </c>
      <c r="D58" s="92" t="s">
        <v>335</v>
      </c>
      <c r="E58" s="67" t="s">
        <v>336</v>
      </c>
      <c r="F58" s="93">
        <v>1479803.19</v>
      </c>
      <c r="G58" s="137"/>
    </row>
    <row r="59" spans="2:7" x14ac:dyDescent="0.3">
      <c r="B59" s="42" t="s">
        <v>338</v>
      </c>
      <c r="C59" s="96">
        <v>45046</v>
      </c>
      <c r="D59" s="132" t="s">
        <v>339</v>
      </c>
      <c r="E59" s="26" t="s">
        <v>294</v>
      </c>
      <c r="F59" s="34">
        <v>48393.54</v>
      </c>
      <c r="G59" s="189"/>
    </row>
    <row r="60" spans="2:7" x14ac:dyDescent="0.3">
      <c r="B60" s="42" t="s">
        <v>340</v>
      </c>
      <c r="C60" s="33">
        <v>45046</v>
      </c>
      <c r="D60" s="132" t="s">
        <v>339</v>
      </c>
      <c r="E60" s="26" t="s">
        <v>294</v>
      </c>
      <c r="F60" s="34">
        <v>136462.76999999999</v>
      </c>
      <c r="G60" s="189"/>
    </row>
    <row r="61" spans="2:7" x14ac:dyDescent="0.3">
      <c r="B61" s="42" t="s">
        <v>341</v>
      </c>
      <c r="C61" s="33">
        <v>45046</v>
      </c>
      <c r="D61" s="132" t="s">
        <v>339</v>
      </c>
      <c r="E61" s="26" t="s">
        <v>294</v>
      </c>
      <c r="F61" s="34">
        <v>9691.1200000000008</v>
      </c>
      <c r="G61" s="189"/>
    </row>
    <row r="62" spans="2:7" x14ac:dyDescent="0.3">
      <c r="B62" s="42" t="s">
        <v>342</v>
      </c>
      <c r="C62" s="33">
        <v>45046</v>
      </c>
      <c r="D62" s="132" t="s">
        <v>339</v>
      </c>
      <c r="E62" s="26" t="s">
        <v>294</v>
      </c>
      <c r="F62" s="34">
        <v>732228.88</v>
      </c>
      <c r="G62" s="189"/>
    </row>
    <row r="63" spans="2:7" x14ac:dyDescent="0.3">
      <c r="B63" s="42" t="s">
        <v>343</v>
      </c>
      <c r="C63" s="33">
        <v>45046</v>
      </c>
      <c r="D63" s="132" t="s">
        <v>339</v>
      </c>
      <c r="E63" s="26" t="s">
        <v>294</v>
      </c>
      <c r="F63" s="34">
        <v>344.46</v>
      </c>
      <c r="G63" s="189"/>
    </row>
    <row r="64" spans="2:7" x14ac:dyDescent="0.3">
      <c r="B64" s="42" t="s">
        <v>344</v>
      </c>
      <c r="C64" s="33">
        <v>45046</v>
      </c>
      <c r="D64" s="132" t="s">
        <v>339</v>
      </c>
      <c r="E64" s="26" t="s">
        <v>294</v>
      </c>
      <c r="F64" s="34">
        <v>1809.86</v>
      </c>
      <c r="G64" s="189"/>
    </row>
    <row r="65" spans="2:7" ht="17.25" thickBot="1" x14ac:dyDescent="0.35">
      <c r="B65" s="190" t="s">
        <v>337</v>
      </c>
      <c r="C65" s="191">
        <v>45044</v>
      </c>
      <c r="D65" s="192" t="s">
        <v>310</v>
      </c>
      <c r="E65" s="193" t="s">
        <v>122</v>
      </c>
      <c r="F65" s="194">
        <v>56197.5</v>
      </c>
      <c r="G65" s="195"/>
    </row>
    <row r="66" spans="2:7" ht="17.25" thickBot="1" x14ac:dyDescent="0.35">
      <c r="D66" s="103"/>
      <c r="E66" s="104"/>
      <c r="F66" s="105"/>
    </row>
    <row r="67" spans="2:7" ht="23.25" thickBot="1" x14ac:dyDescent="0.45">
      <c r="B67" s="106"/>
      <c r="C67" s="107"/>
      <c r="D67" s="108" t="s">
        <v>345</v>
      </c>
      <c r="E67" s="108"/>
      <c r="F67" s="109"/>
      <c r="G67" s="110">
        <f>SUM(F13:F65)</f>
        <v>53894008.409999989</v>
      </c>
    </row>
    <row r="68" spans="2:7" x14ac:dyDescent="0.3">
      <c r="G68" s="111"/>
    </row>
    <row r="69" spans="2:7" x14ac:dyDescent="0.3">
      <c r="E69" s="112"/>
      <c r="G69" s="113"/>
    </row>
    <row r="70" spans="2:7" ht="22.5" x14ac:dyDescent="0.4">
      <c r="B70" s="198" t="s">
        <v>346</v>
      </c>
      <c r="C70" s="198"/>
      <c r="D70" s="200" t="s">
        <v>347</v>
      </c>
      <c r="E70" s="200"/>
      <c r="F70" s="198" t="s">
        <v>348</v>
      </c>
      <c r="G70" s="198"/>
    </row>
    <row r="71" spans="2:7" ht="22.5" x14ac:dyDescent="0.4">
      <c r="B71" s="197" t="s">
        <v>349</v>
      </c>
      <c r="C71" s="197"/>
      <c r="D71" s="197" t="s">
        <v>350</v>
      </c>
      <c r="E71" s="197"/>
      <c r="F71" s="198" t="s">
        <v>351</v>
      </c>
      <c r="G71" s="198"/>
    </row>
    <row r="72" spans="2:7" ht="22.5" x14ac:dyDescent="0.4">
      <c r="B72" s="197" t="s">
        <v>352</v>
      </c>
      <c r="C72" s="197"/>
      <c r="D72" s="197" t="s">
        <v>353</v>
      </c>
      <c r="E72" s="197"/>
      <c r="F72" s="198" t="s">
        <v>354</v>
      </c>
      <c r="G72" s="198"/>
    </row>
    <row r="75" spans="2:7" x14ac:dyDescent="0.3">
      <c r="G75" s="196"/>
    </row>
    <row r="81" spans="2:2" x14ac:dyDescent="0.3">
      <c r="B81" s="111"/>
    </row>
  </sheetData>
  <mergeCells count="13">
    <mergeCell ref="B6:G6"/>
    <mergeCell ref="B7:G7"/>
    <mergeCell ref="B8:G8"/>
    <mergeCell ref="B9:G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</mergeCells>
  <pageMargins left="0.11811023622047245" right="0.31496062992125984" top="0.15748031496062992" bottom="0.15748031496062992" header="0.31496062992125984" footer="0.31496062992125984"/>
  <pageSetup scale="6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ENTRADA DEL MES</vt:lpstr>
      <vt:lpstr>Hoja1!Títulos_a_imprimir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cp:lastPrinted>2023-05-11T18:54:26Z</cp:lastPrinted>
  <dcterms:created xsi:type="dcterms:W3CDTF">2023-05-11T18:46:28Z</dcterms:created>
  <dcterms:modified xsi:type="dcterms:W3CDTF">2023-05-15T17:59:34Z</dcterms:modified>
</cp:coreProperties>
</file>