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C2ABEAF6-621B-4E2E-B0B7-DDD1B0A84A8C}" xr6:coauthVersionLast="47" xr6:coauthVersionMax="47" xr10:uidLastSave="{00000000-0000-0000-0000-000000000000}"/>
  <bookViews>
    <workbookView xWindow="-120" yWindow="-120" windowWidth="24240" windowHeight="13140" xr2:uid="{DE709D16-AF20-4B32-94F7-0F44A024C59D}"/>
  </bookViews>
  <sheets>
    <sheet name="Pago" sheetId="2" r:id="rId1"/>
  </sheets>
  <definedNames>
    <definedName name="_xlnm.Print_Titles" localSheetId="0">Pago!$2:$15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3" i="2" l="1"/>
  <c r="F263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63" i="2" l="1"/>
</calcChain>
</file>

<file path=xl/sharedStrings.xml><?xml version="1.0" encoding="utf-8"?>
<sst xmlns="http://schemas.openxmlformats.org/spreadsheetml/2006/main" count="1246" uniqueCount="347">
  <si>
    <t xml:space="preserve"> Oficina Metropolitana de Servicios de Autobuses</t>
  </si>
  <si>
    <t xml:space="preserve">  Departamento de Contabilidad. C x P</t>
  </si>
  <si>
    <t xml:space="preserve"> Correspondiente al 31 Julio del 2022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</si>
  <si>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</si>
  <si>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</si>
  <si>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</si>
  <si>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</si>
  <si>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</si>
  <si>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</si>
  <si>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</si>
  <si>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</si>
  <si>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</si>
  <si>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</si>
  <si>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</si>
  <si>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</si>
  <si>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</si>
  <si>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193/192</t>
  </si>
  <si>
    <t xml:space="preserve">A &amp; C SANTANA COMERCIAL,SRL  LOTE 4 </t>
  </si>
  <si>
    <t>B1500000167/169</t>
  </si>
  <si>
    <t xml:space="preserve">A &amp; C SANTANA COMERCIAL,SRL  LOTE 5 </t>
  </si>
  <si>
    <t>B1500000169</t>
  </si>
  <si>
    <t xml:space="preserve">195/166 </t>
  </si>
  <si>
    <t>B1500000015</t>
  </si>
  <si>
    <t>ANIBAL ROSARIO RAMIREZ</t>
  </si>
  <si>
    <t>OTROS SERVICIOS TECNICOS PROFESIONALES</t>
  </si>
  <si>
    <t>B1500000120</t>
  </si>
  <si>
    <t>ARGUET LUNCH,EIRL</t>
  </si>
  <si>
    <t>ALIMENTOS PARA PERSONA</t>
  </si>
  <si>
    <t>O/C -193-2019</t>
  </si>
  <si>
    <t xml:space="preserve">AUTOZAMA </t>
  </si>
  <si>
    <t>COMPRA AUTOBUS</t>
  </si>
  <si>
    <t xml:space="preserve">AUTOZAMA  </t>
  </si>
  <si>
    <t>E450000001668</t>
  </si>
  <si>
    <t>E450000001669</t>
  </si>
  <si>
    <t>E450000001670</t>
  </si>
  <si>
    <t>E450000001671</t>
  </si>
  <si>
    <t>E450000001672</t>
  </si>
  <si>
    <t>E450000001673</t>
  </si>
  <si>
    <t>E450000001676</t>
  </si>
  <si>
    <t>E450000001674</t>
  </si>
  <si>
    <t>E450000001675</t>
  </si>
  <si>
    <t>B1500000024</t>
  </si>
  <si>
    <t xml:space="preserve">BMI COMPANIA DE SEGUROS, S. A    </t>
  </si>
  <si>
    <t>SEGUROS PARA PERSONA</t>
  </si>
  <si>
    <t>B1500000025</t>
  </si>
  <si>
    <t>O/C 120-22</t>
  </si>
  <si>
    <t>BRIDESA,SRL</t>
  </si>
  <si>
    <t>PINTURAS,LACAS,BANICES,DILUYENTES Y ASORBENTES PARA PINTURAS</t>
  </si>
  <si>
    <t>A010010011500000026</t>
  </si>
  <si>
    <t>C &amp; C POWER GARDEN PRODUCTS, SRL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</si>
  <si>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</si>
  <si>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</si>
  <si>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</si>
  <si>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</si>
  <si>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</si>
  <si>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</si>
  <si>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</si>
  <si>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</si>
  <si>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</si>
  <si>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 xml:space="preserve">CODETEL </t>
  </si>
  <si>
    <t>TELEFONO LOCAL</t>
  </si>
  <si>
    <t>B1500174492</t>
  </si>
  <si>
    <t xml:space="preserve">CODETEL  </t>
  </si>
  <si>
    <t>B1500174493</t>
  </si>
  <si>
    <t>B1500175171</t>
  </si>
  <si>
    <t>B1500175791</t>
  </si>
  <si>
    <t>B1500175792</t>
  </si>
  <si>
    <t>B1500175793</t>
  </si>
  <si>
    <t>B1500175795</t>
  </si>
  <si>
    <t>B1500175796</t>
  </si>
  <si>
    <t>B1500175797</t>
  </si>
  <si>
    <t>B1500175798</t>
  </si>
  <si>
    <t>B1500175799</t>
  </si>
  <si>
    <t>B1500175800</t>
  </si>
  <si>
    <t>B1500175801</t>
  </si>
  <si>
    <t>B1500175802</t>
  </si>
  <si>
    <t>B1500175803</t>
  </si>
  <si>
    <t>B1500175804</t>
  </si>
  <si>
    <t>O/C 1875-15</t>
  </si>
  <si>
    <t xml:space="preserve">COMUNICACIONES Y REDES DE SANTO DOMINGO, SRL ( CORESA ) </t>
  </si>
  <si>
    <t>A010010011500009410</t>
  </si>
  <si>
    <t>CORPORACION ESTATAL DE RADIO Y TELEVICION  CERTV.</t>
  </si>
  <si>
    <t>A010010011500009515</t>
  </si>
  <si>
    <t>B1500006374</t>
  </si>
  <si>
    <t>B1500006244</t>
  </si>
  <si>
    <t>B1500006175</t>
  </si>
  <si>
    <t>B1500006105</t>
  </si>
  <si>
    <t>B1500006033</t>
  </si>
  <si>
    <t>B1500005964</t>
  </si>
  <si>
    <t>B1500006521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</si>
  <si>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</si>
  <si>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</si>
  <si>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</si>
  <si>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</si>
  <si>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</si>
  <si>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</si>
  <si>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</si>
  <si>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B1500000248</t>
  </si>
  <si>
    <t>DIESEL EXTREMO, SRL</t>
  </si>
  <si>
    <t>COMBUSTIBLE</t>
  </si>
  <si>
    <t>B1500000249</t>
  </si>
  <si>
    <t>B1500000251</t>
  </si>
  <si>
    <t>B1500000252</t>
  </si>
  <si>
    <t>B1500000254</t>
  </si>
  <si>
    <t>B1500000255</t>
  </si>
  <si>
    <t>A010010011500000016</t>
  </si>
  <si>
    <t xml:space="preserve">DIP ENGINEERS AND SURVEYORS CONTRACTOR, SRL </t>
  </si>
  <si>
    <t>B1500021680</t>
  </si>
  <si>
    <t xml:space="preserve">DISTRIBUIDORA INT. DE PETROLEO      </t>
  </si>
  <si>
    <t>B1500021681</t>
  </si>
  <si>
    <t>B1500021682</t>
  </si>
  <si>
    <t>A010010011500000381</t>
  </si>
  <si>
    <t xml:space="preserve">DIVERSAS RJS  ( FUMIGACION EN GENERAL) </t>
  </si>
  <si>
    <t>B1500000596</t>
  </si>
  <si>
    <t>ECO PETROLEO DOMINICANA, S.A.</t>
  </si>
  <si>
    <t>B1500000597</t>
  </si>
  <si>
    <t>B1500300547</t>
  </si>
  <si>
    <t xml:space="preserve">EDESUR   </t>
  </si>
  <si>
    <t>ELECTRICIDAD</t>
  </si>
  <si>
    <t>B1500312397</t>
  </si>
  <si>
    <t>B1500314411</t>
  </si>
  <si>
    <t>B1500315831</t>
  </si>
  <si>
    <t>B1500316445</t>
  </si>
  <si>
    <t>B1500317652</t>
  </si>
  <si>
    <t>B1500318207</t>
  </si>
  <si>
    <t>B1500004085</t>
  </si>
  <si>
    <r>
      <t xml:space="preserve">EDITORA DEL CARIBE, C. POR. A.  </t>
    </r>
    <r>
      <rPr>
        <sz val="11"/>
        <color indexed="10"/>
        <rFont val="Palatino Linotype"/>
        <family val="1"/>
      </rPr>
      <t xml:space="preserve"> </t>
    </r>
  </si>
  <si>
    <t>PUBLICACIONES DE AVISOS OFICILALES</t>
  </si>
  <si>
    <t>B1500005263</t>
  </si>
  <si>
    <t xml:space="preserve">EDITORA HOY   </t>
  </si>
  <si>
    <t>B1500005273</t>
  </si>
  <si>
    <t>B1500007069</t>
  </si>
  <si>
    <t xml:space="preserve">EDITORA LISTIN DIARIO    </t>
  </si>
  <si>
    <t>ENT. 1573</t>
  </si>
  <si>
    <t>ESTACION DE SERVICIOS CORAL, SRL</t>
  </si>
  <si>
    <t>B1500000242</t>
  </si>
  <si>
    <t xml:space="preserve">EXPRESS TRAILER SERVICE  </t>
  </si>
  <si>
    <t>ALQUILER DE EQUIPOS OFICINAS Y MUEBLES</t>
  </si>
  <si>
    <t>A010010011500000022</t>
  </si>
  <si>
    <t>FONDO DE DESARROLLO DEL TRANSPORTE TERRESTRE ( FONDET)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</si>
  <si>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</si>
  <si>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</si>
  <si>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</si>
  <si>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</si>
  <si>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</si>
  <si>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 xml:space="preserve">GRAN CASA,SRL </t>
  </si>
  <si>
    <t>PRODUCTOS DE LIMPIEZA</t>
  </si>
  <si>
    <t>O/C - 2652-17</t>
  </si>
  <si>
    <t>GRUPO ELECTRICO HERRERA</t>
  </si>
  <si>
    <t>PROF-1385-16</t>
  </si>
  <si>
    <t xml:space="preserve">GRUPO ELECTRICO HERRERA </t>
  </si>
  <si>
    <t>CP 4-2020-0103-2020</t>
  </si>
  <si>
    <t xml:space="preserve">GRUPO ICEBERG  </t>
  </si>
  <si>
    <t>PRENDA Y ACCESORIOS DE VESTIR</t>
  </si>
  <si>
    <t>B1500008815</t>
  </si>
  <si>
    <t>GRUPO VIAMAR</t>
  </si>
  <si>
    <t>A010010011500000013</t>
  </si>
  <si>
    <t>IB ARQUITECTOS, EIRL</t>
  </si>
  <si>
    <t>MEJORAS EN EDIFICACIONES</t>
  </si>
  <si>
    <t>B1500000016</t>
  </si>
  <si>
    <t xml:space="preserve">IMPERMIABILIZANTE Y DECORACIONES DIVERSA, SRL ( IMDISA ) 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</si>
  <si>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</si>
  <si>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</si>
  <si>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</si>
  <si>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</si>
  <si>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</si>
  <si>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</si>
  <si>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O/C - 107-22</t>
  </si>
  <si>
    <t>IMPRESO O &amp; M 3.0, SRL</t>
  </si>
  <si>
    <t>UTILES Y MATERIALES DE ESCRITORI, OFICINA E INFORMATICA</t>
  </si>
  <si>
    <t>B1500000002</t>
  </si>
  <si>
    <t xml:space="preserve">ING. JUAN BENITEZ CONSULTOR EN GESTION DE PROYECTOS Y SERV. DE INGENERIA </t>
  </si>
  <si>
    <t xml:space="preserve">OTROS SERVICIOS </t>
  </si>
  <si>
    <t>A010010011500000238</t>
  </si>
  <si>
    <t>REPUESTOS</t>
  </si>
  <si>
    <t>B1500000013</t>
  </si>
  <si>
    <t xml:space="preserve">INVERSIONES DIEIMER,SRL  </t>
  </si>
  <si>
    <t>B1500000047</t>
  </si>
  <si>
    <t>B1500000022</t>
  </si>
  <si>
    <t xml:space="preserve">INVERSIONES PRADO CARIBE,SRL  LOTE 5 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</si>
  <si>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</si>
  <si>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</si>
  <si>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</si>
  <si>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</si>
  <si>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</si>
  <si>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</si>
  <si>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</si>
  <si>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</si>
  <si>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</si>
  <si>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</si>
  <si>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</si>
  <si>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</si>
  <si>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</si>
  <si>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</si>
  <si>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</si>
  <si>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</si>
  <si>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</si>
  <si>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</si>
  <si>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</si>
  <si>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</si>
  <si>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</si>
  <si>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</si>
  <si>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</si>
  <si>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</si>
  <si>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</si>
  <si>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</si>
  <si>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</si>
  <si>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</si>
  <si>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</si>
  <si>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</si>
  <si>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</si>
  <si>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</si>
  <si>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</si>
  <si>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</si>
  <si>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</si>
  <si>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</si>
  <si>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</si>
  <si>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B1500001039</t>
  </si>
  <si>
    <t xml:space="preserve">LUDISA </t>
  </si>
  <si>
    <t>B1500001040</t>
  </si>
  <si>
    <t>B1500001045</t>
  </si>
  <si>
    <t>MERCEDES BATISTA DE PERALTA</t>
  </si>
  <si>
    <t>A010010011500000379</t>
  </si>
  <si>
    <t>MIRAUTO</t>
  </si>
  <si>
    <t>NEGOCIOS POLANCO &amp; FERNANDEZ, SRL</t>
  </si>
  <si>
    <t xml:space="preserve"> TRANS. O/C 500-18</t>
  </si>
  <si>
    <t xml:space="preserve">NG MEDIA PUBLICIDAD, SRL </t>
  </si>
  <si>
    <t>B1500000067</t>
  </si>
  <si>
    <t xml:space="preserve">NOEMY RODRIGUEZ  </t>
  </si>
  <si>
    <t>B1500000089</t>
  </si>
  <si>
    <t>OZAMA DIESEL, SRL</t>
  </si>
  <si>
    <t>B1500000090</t>
  </si>
  <si>
    <t>B1500000091</t>
  </si>
  <si>
    <t>B1500000092</t>
  </si>
  <si>
    <t>B1500000093</t>
  </si>
  <si>
    <t>B1500017818</t>
  </si>
  <si>
    <t>PETROMOVIL SERVIMOS CON ENERGIA</t>
  </si>
  <si>
    <t>B1500001558</t>
  </si>
  <si>
    <t>PRODUCTIVE BUSINESS SOLUTIONS ( PBS DOMINICANA )</t>
  </si>
  <si>
    <t>PRODUCTOS ELECTRICOS AFINES</t>
  </si>
  <si>
    <t>B1500001634</t>
  </si>
  <si>
    <t xml:space="preserve">PRODUCTIVE BUSINESS SOLUTIONS ( PBS DOMINICANA )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</si>
  <si>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</si>
  <si>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</si>
  <si>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</si>
  <si>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</si>
  <si>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</si>
  <si>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</si>
  <si>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</si>
  <si>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PUBLICIDAD Y PROPAGANDA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</si>
  <si>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</si>
  <si>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</si>
  <si>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</si>
  <si>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</si>
  <si>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</si>
  <si>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</si>
  <si>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</si>
  <si>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</si>
  <si>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</si>
  <si>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</t>
  </si>
  <si>
    <t xml:space="preserve">RONEL DIAZ INVERSTMENT, SRL   </t>
  </si>
  <si>
    <t>SERVICIOS DE ALIMENTACION</t>
  </si>
  <si>
    <t>B1500021919</t>
  </si>
  <si>
    <t xml:space="preserve">SANTO DOMINGO MOTORS COMPANY,S.A.  </t>
  </si>
  <si>
    <t>B1500021708</t>
  </si>
  <si>
    <t>B1500021081</t>
  </si>
  <si>
    <t>B1500021082</t>
  </si>
  <si>
    <t>B1500021086</t>
  </si>
  <si>
    <t>B1500021147</t>
  </si>
  <si>
    <t>B1500021149</t>
  </si>
  <si>
    <t>B1500000368</t>
  </si>
  <si>
    <t>SEFINA SOLUCIONES EFICIENTES, INGNIERIA Y ARQUITECTURA,SRL</t>
  </si>
  <si>
    <t>B1500000382</t>
  </si>
  <si>
    <t>B1500000383</t>
  </si>
  <si>
    <t>B1500000384</t>
  </si>
  <si>
    <t>B1500000385</t>
  </si>
  <si>
    <t>B1500000386</t>
  </si>
  <si>
    <t>B1500036293</t>
  </si>
  <si>
    <t xml:space="preserve">SEGUROS BANRESERVAS </t>
  </si>
  <si>
    <t>SEGUROS PARA VEHICULOS</t>
  </si>
  <si>
    <t>B1500036297</t>
  </si>
  <si>
    <t>B1500036358</t>
  </si>
  <si>
    <t>B1500036359</t>
  </si>
  <si>
    <t>B1500036298</t>
  </si>
  <si>
    <t>INCENDIOS</t>
  </si>
  <si>
    <t>B1500038759</t>
  </si>
  <si>
    <t>SIGMA ENERGIA PARA AVANZAR</t>
  </si>
  <si>
    <t>B1500000184</t>
  </si>
  <si>
    <t>SITCOM, SRL</t>
  </si>
  <si>
    <t>ENT. 1522  N/C</t>
  </si>
  <si>
    <t>ENT. 1579</t>
  </si>
  <si>
    <t>ENT.1502</t>
  </si>
  <si>
    <t xml:space="preserve">SITRACOM,SRL 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</si>
  <si>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</si>
  <si>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</si>
  <si>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</si>
  <si>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</si>
  <si>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</si>
  <si>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 </t>
  </si>
  <si>
    <t>ELECTRODOMESTICO / EQUIPOS Y APARATO AUDIOVISUAL</t>
  </si>
  <si>
    <t>CP-2022--006-001</t>
  </si>
  <si>
    <t xml:space="preserve">SUPLIDORA ROSALIAN, SRL  </t>
  </si>
  <si>
    <t>OTROS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</si>
  <si>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</si>
  <si>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</si>
  <si>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</si>
  <si>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</si>
  <si>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</si>
  <si>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</si>
  <si>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</si>
  <si>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</si>
  <si>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</si>
  <si>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</si>
  <si>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</si>
  <si>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</si>
  <si>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</t>
  </si>
  <si>
    <t>B1500000630</t>
  </si>
  <si>
    <t xml:space="preserve">VV AUTOS, SAS </t>
  </si>
  <si>
    <t>B1500000631</t>
  </si>
  <si>
    <t>B1500000632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</si>
  <si>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</si>
  <si>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</si>
  <si>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</si>
  <si>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</si>
  <si>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</si>
  <si>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</si>
  <si>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</si>
  <si>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</si>
  <si>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</si>
  <si>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</si>
  <si>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</si>
  <si>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</si>
  <si>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</si>
  <si>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</si>
  <si>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</si>
  <si>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</si>
  <si>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</si>
  <si>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</si>
  <si>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</si>
  <si>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</si>
  <si>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</si>
  <si>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</si>
  <si>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AGOSTO</t>
  </si>
  <si>
    <t>PENDIENTE</t>
  </si>
  <si>
    <t xml:space="preserve">INVERSIONES BRAVA, S. A.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</si>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</sst>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1"/>
      <color indexed="10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1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43" fontId="5" fillId="0" borderId="7" xfId="2" applyFont="1" applyFill="1" applyBorder="1" applyAlignment="1"/>
    <xf numFmtId="0" fontId="5" fillId="0" borderId="10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43" fontId="5" fillId="0" borderId="9" xfId="1" applyFont="1" applyFill="1" applyBorder="1" applyAlignment="1"/>
    <xf numFmtId="43" fontId="5" fillId="0" borderId="9" xfId="2" applyFont="1" applyFill="1" applyBorder="1" applyAlignment="1"/>
    <xf numFmtId="0" fontId="2" fillId="0" borderId="10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43" fontId="5" fillId="0" borderId="9" xfId="2" applyFont="1" applyFill="1" applyBorder="1" applyAlignment="1">
      <alignment horizontal="center"/>
    </xf>
    <xf numFmtId="0" fontId="2" fillId="0" borderId="10" xfId="3" applyFont="1" applyFill="1" applyBorder="1" applyAlignment="1">
      <alignment horizontal="center"/>
    </xf>
    <xf numFmtId="43" fontId="2" fillId="0" borderId="9" xfId="4" applyFont="1" applyFill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43" fontId="2" fillId="0" borderId="9" xfId="2" applyFont="1" applyFill="1" applyBorder="1" applyAlignment="1"/>
    <xf numFmtId="3" fontId="5" fillId="0" borderId="10" xfId="0" applyNumberFormat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43" fontId="2" fillId="0" borderId="9" xfId="2" applyFont="1" applyFill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 vertical="center"/>
    </xf>
    <xf numFmtId="43" fontId="5" fillId="0" borderId="10" xfId="4" applyFont="1" applyFill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9" xfId="1" applyFont="1" applyFill="1" applyBorder="1"/>
    <xf numFmtId="0" fontId="5" fillId="0" borderId="9" xfId="0" applyFont="1" applyBorder="1" applyAlignment="1">
      <alignment horizontal="left" vertical="center"/>
    </xf>
    <xf numFmtId="43" fontId="2" fillId="0" borderId="9" xfId="0" applyNumberFormat="1" applyFont="1" applyBorder="1"/>
    <xf numFmtId="43" fontId="5" fillId="0" borderId="9" xfId="1" applyFont="1" applyFill="1" applyBorder="1"/>
    <xf numFmtId="9" fontId="2" fillId="0" borderId="10" xfId="0" applyNumberFormat="1" applyFont="1" applyBorder="1" applyAlignment="1">
      <alignment horizontal="center"/>
    </xf>
    <xf numFmtId="43" fontId="5" fillId="0" borderId="9" xfId="2" quotePrefix="1" applyFont="1" applyFill="1" applyBorder="1" applyAlignment="1"/>
    <xf numFmtId="0" fontId="5" fillId="0" borderId="12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43" fontId="5" fillId="0" borderId="13" xfId="2" quotePrefix="1" applyFont="1" applyFill="1" applyBorder="1" applyAlignment="1"/>
    <xf numFmtId="14" fontId="5" fillId="0" borderId="7" xfId="0" applyNumberFormat="1" applyFont="1" applyBorder="1" applyAlignment="1">
      <alignment horizontal="center"/>
    </xf>
    <xf numFmtId="43" fontId="5" fillId="0" borderId="7" xfId="2" quotePrefix="1" applyFont="1" applyFill="1" applyBorder="1" applyAlignment="1"/>
    <xf numFmtId="0" fontId="2" fillId="0" borderId="9" xfId="0" applyFont="1" applyBorder="1"/>
    <xf numFmtId="0" fontId="5" fillId="0" borderId="10" xfId="0" applyFont="1" applyBorder="1"/>
    <xf numFmtId="14" fontId="2" fillId="0" borderId="9" xfId="0" applyNumberFormat="1" applyFont="1" applyBorder="1" applyAlignment="1">
      <alignment horizontal="center" vertical="center"/>
    </xf>
    <xf numFmtId="0" fontId="5" fillId="0" borderId="10" xfId="5" applyFont="1" applyBorder="1" applyAlignment="1">
      <alignment horizontal="center"/>
    </xf>
    <xf numFmtId="164" fontId="5" fillId="0" borderId="9" xfId="5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/>
    </xf>
    <xf numFmtId="43" fontId="2" fillId="0" borderId="0" xfId="1" applyFont="1"/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5" fillId="0" borderId="5" xfId="0" applyFont="1" applyBorder="1"/>
    <xf numFmtId="0" fontId="5" fillId="0" borderId="1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43" fontId="0" fillId="0" borderId="4" xfId="1" applyFont="1" applyBorder="1"/>
    <xf numFmtId="43" fontId="2" fillId="0" borderId="5" xfId="0" applyNumberFormat="1" applyFont="1" applyBorder="1"/>
    <xf numFmtId="0" fontId="2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43" fontId="0" fillId="0" borderId="8" xfId="1" applyFont="1" applyBorder="1"/>
    <xf numFmtId="43" fontId="2" fillId="0" borderId="7" xfId="0" applyNumberFormat="1" applyFont="1" applyBorder="1"/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0" fillId="0" borderId="11" xfId="1" applyFont="1" applyBorder="1"/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43" fontId="2" fillId="0" borderId="11" xfId="1" applyFont="1" applyFill="1" applyBorder="1"/>
    <xf numFmtId="0" fontId="5" fillId="0" borderId="9" xfId="0" applyFont="1" applyBorder="1"/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164" fontId="5" fillId="0" borderId="9" xfId="0" applyNumberFormat="1" applyFont="1" applyBorder="1" applyAlignment="1">
      <alignment horizontal="left"/>
    </xf>
    <xf numFmtId="0" fontId="8" fillId="0" borderId="9" xfId="0" applyFont="1" applyBorder="1"/>
    <xf numFmtId="43" fontId="5" fillId="0" borderId="7" xfId="1" quotePrefix="1" applyFont="1" applyFill="1" applyBorder="1" applyAlignment="1"/>
    <xf numFmtId="164" fontId="5" fillId="0" borderId="9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43" fontId="2" fillId="0" borderId="7" xfId="2" applyFont="1" applyFill="1" applyBorder="1" applyAlignment="1"/>
    <xf numFmtId="3" fontId="5" fillId="0" borderId="8" xfId="0" applyNumberFormat="1" applyFont="1" applyBorder="1" applyAlignment="1">
      <alignment horizontal="center"/>
    </xf>
    <xf numFmtId="43" fontId="5" fillId="0" borderId="11" xfId="2" applyFont="1" applyFill="1" applyBorder="1" applyAlignment="1">
      <alignment horizontal="center"/>
    </xf>
    <xf numFmtId="0" fontId="5" fillId="0" borderId="11" xfId="3" applyFont="1" applyFill="1" applyBorder="1" applyAlignment="1">
      <alignment horizontal="center"/>
    </xf>
    <xf numFmtId="0" fontId="5" fillId="0" borderId="14" xfId="0" applyFont="1" applyBorder="1"/>
    <xf numFmtId="0" fontId="5" fillId="0" borderId="20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43" fontId="5" fillId="0" borderId="15" xfId="0" applyNumberFormat="1" applyFont="1" applyBorder="1"/>
    <xf numFmtId="0" fontId="2" fillId="0" borderId="14" xfId="0" applyFont="1" applyBorder="1" applyAlignment="1">
      <alignment horizontal="center"/>
    </xf>
    <xf numFmtId="43" fontId="0" fillId="0" borderId="15" xfId="1" applyFont="1" applyBorder="1"/>
    <xf numFmtId="43" fontId="2" fillId="0" borderId="14" xfId="0" applyNumberFormat="1" applyFont="1" applyBorder="1"/>
    <xf numFmtId="0" fontId="2" fillId="0" borderId="2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4" fillId="3" borderId="3" xfId="1" applyFont="1" applyFill="1" applyBorder="1" applyAlignment="1">
      <alignment vertical="center"/>
    </xf>
    <xf numFmtId="43" fontId="14" fillId="3" borderId="3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43" fontId="0" fillId="0" borderId="0" xfId="0" applyNumberForma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3" applyFont="1" applyFill="1" applyBorder="1" applyAlignment="1"/>
    <xf numFmtId="0" fontId="12" fillId="0" borderId="0" xfId="0" applyFont="1" applyAlignment="1">
      <alignment horizontal="center"/>
    </xf>
    <xf numFmtId="0" fontId="12" fillId="0" borderId="0" xfId="0" applyFont="1"/>
    <xf numFmtId="43" fontId="0" fillId="0" borderId="0" xfId="1" applyFont="1"/>
    <xf numFmtId="43" fontId="0" fillId="0" borderId="11" xfId="1" applyFont="1" applyFill="1" applyBorder="1"/>
    <xf numFmtId="43" fontId="0" fillId="0" borderId="0" xfId="1" applyFont="1" applyFill="1"/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43" fontId="2" fillId="0" borderId="0" xfId="4" applyFont="1" applyFill="1"/>
    <xf numFmtId="0" fontId="10" fillId="0" borderId="0" xfId="0" applyFont="1" applyAlignment="1">
      <alignment vertical="center"/>
    </xf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13BC255C-EE76-4C8D-AF72-1CC919BFD5FE}"/>
    <cellStyle name="Millares 3" xfId="2" xr:uid="{D4861AA3-27AB-44D3-9EE6-854FEEF1CA75}"/>
    <cellStyle name="Millares_Hoja1" xfId="3" xr:uid="{6CAA0E82-3472-4F4C-9D14-9FA2EF4A5B25}"/>
    <cellStyle name="Normal" xfId="0" builtinId="0"/>
    <cellStyle name="Normal 5" xfId="5" xr:uid="{3355A4DD-67D6-4BED-BCCA-11738E2E7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16</xdr:row>
      <xdr:rowOff>66676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D17967B-EBAB-4141-BEBA-3EF067A9B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400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259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5E81DE9-A7E5-4BFB-ADA0-0C17F785C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511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581024</xdr:colOff>
      <xdr:row>1</xdr:row>
      <xdr:rowOff>57150</xdr:rowOff>
    </xdr:from>
    <xdr:to>
      <xdr:col>4</xdr:col>
      <xdr:colOff>323850</xdr:colOff>
      <xdr:row>7</xdr:row>
      <xdr:rowOff>38101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FB7AE85B-8114-46FE-835F-29528F102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49" y="247650"/>
          <a:ext cx="1314451" cy="112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542926</xdr:colOff>
      <xdr:row>2</xdr:row>
      <xdr:rowOff>0</xdr:rowOff>
    </xdr:from>
    <xdr:to>
      <xdr:col>2</xdr:col>
      <xdr:colOff>457201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C76B459-11F1-4E16-9208-3B5A7584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6" y="381000"/>
          <a:ext cx="30670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16</xdr:row>
      <xdr:rowOff>66676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70B824DB-D149-4494-9B05-E20B95615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400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258</xdr:row>
      <xdr:rowOff>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6814378D-3AAB-48FF-B51F-5C278D0B6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5093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3CD2-AF86-48F8-9EE6-6598467EC44A}">
  <dimension ref="B9:Q270"/>
  <sheetViews>
    <sheetView tabSelected="1" workbookViewId="0">
      <selection activeCell="F276" sqref="F276"/>
    </sheetView>
  </sheetViews>
  <sheetFormatPr baseColWidth="10" defaultRowHeight="15" x14ac:dyDescent="0.25"/>
  <cols>
    <col min="1" max="1" width="4.5703125" customWidth="1"/>
    <col min="2" max="2" width="47.28515625" customWidth="1"/>
    <col min="3" max="3" width="38" customWidth="1"/>
    <col min="4" max="4" width="23.5703125" customWidth="1"/>
    <col min="5" max="5" width="13.140625" customWidth="1"/>
    <col min="6" max="6" width="20.5703125" customWidth="1"/>
    <col min="7" max="7" width="11.140625" customWidth="1"/>
    <col min="8" max="8" width="18.7109375" customWidth="1"/>
    <col min="9" max="9" width="18.570312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0" ht="22.5" x14ac:dyDescent="0.4">
      <c r="B9" s="110" t="s">
        <v>0</v>
      </c>
      <c r="C9" s="110"/>
      <c r="D9" s="110"/>
      <c r="E9" s="110"/>
      <c r="F9" s="110"/>
      <c r="G9" s="110"/>
      <c r="H9" s="110"/>
      <c r="I9" s="110"/>
      <c r="J9" s="110"/>
    </row>
    <row r="10" spans="2:10" ht="22.5" x14ac:dyDescent="0.4">
      <c r="B10" s="110" t="s">
        <v>1</v>
      </c>
      <c r="C10" s="110"/>
      <c r="D10" s="110"/>
      <c r="E10" s="110"/>
      <c r="F10" s="110"/>
      <c r="G10" s="110"/>
      <c r="H10" s="110"/>
      <c r="I10" s="110"/>
      <c r="J10" s="110"/>
    </row>
    <row r="11" spans="2:10" ht="22.5" x14ac:dyDescent="0.4">
      <c r="B11" s="110" t="s">
        <v>333</v>
      </c>
      <c r="C11" s="110"/>
      <c r="D11" s="110"/>
      <c r="E11" s="110"/>
      <c r="F11" s="110"/>
      <c r="G11" s="110"/>
      <c r="H11" s="110"/>
      <c r="I11" s="110"/>
      <c r="J11" s="110"/>
    </row>
    <row r="12" spans="2:10" ht="22.5" x14ac:dyDescent="0.4">
      <c r="B12" s="110" t="s">
        <v>2</v>
      </c>
      <c r="C12" s="110"/>
      <c r="D12" s="110"/>
      <c r="E12" s="110"/>
      <c r="F12" s="110"/>
      <c r="G12" s="110"/>
      <c r="H12" s="110"/>
      <c r="I12" s="110"/>
      <c r="J12" s="110"/>
    </row>
    <row r="13" spans="2:10" ht="15.75" thickBot="1" x14ac:dyDescent="0.3"/>
    <row r="14" spans="2:10" ht="19.5" thickBot="1" x14ac:dyDescent="0.4">
      <c r="B14" s="4" t="s">
        <v>334</v>
      </c>
      <c r="C14" s="4" t="s">
        <v>3</v>
      </c>
      <c r="D14" s="3" t="s">
        <v>335</v>
      </c>
      <c r="E14" s="4" t="s">
        <v>336</v>
      </c>
      <c r="F14" s="2" t="s">
        <v>337</v>
      </c>
      <c r="G14" s="53" t="s">
        <v>338</v>
      </c>
      <c r="H14" s="5" t="s">
        <v>339</v>
      </c>
      <c r="I14" s="6" t="s">
        <v>340</v>
      </c>
      <c r="J14" s="53" t="s">
        <v>341</v>
      </c>
    </row>
    <row r="15" spans="2:10" ht="15.75" thickBot="1" x14ac:dyDescent="0.3"/>
    <row r="16" spans="2:10" ht="16.5" x14ac:dyDescent="0.3">
      <c r="B16" s="54" t="s">
        <v>5</v>
      </c>
      <c r="C16" s="55" t="s">
        <v>6</v>
      </c>
      <c r="D16" s="7" t="s">
        <v>4</v>
      </c>
      <c r="E16" s="8">
        <v>41298</v>
      </c>
      <c r="F16" s="9">
        <v>54885.4</v>
      </c>
      <c r="G16" s="56" t="s">
        <v>342</v>
      </c>
      <c r="H16" s="57">
        <v>0</v>
      </c>
      <c r="I16" s="58">
        <f t="shared" ref="I16:I79" si="0">SUM(F16-H16)</f>
        <v>54885.4</v>
      </c>
      <c r="J16" s="59" t="s">
        <v>343</v>
      </c>
    </row>
    <row r="17" spans="2:17" ht="16.5" x14ac:dyDescent="0.3">
      <c r="B17" s="12" t="s">
        <v>8</v>
      </c>
      <c r="C17" s="60" t="s">
        <v>6</v>
      </c>
      <c r="D17" s="10" t="s">
        <v>7</v>
      </c>
      <c r="E17" s="11">
        <v>42368</v>
      </c>
      <c r="F17" s="13">
        <v>87497</v>
      </c>
      <c r="G17" s="61" t="s">
        <v>342</v>
      </c>
      <c r="H17" s="62">
        <v>0</v>
      </c>
      <c r="I17" s="63">
        <f t="shared" si="0"/>
        <v>87497</v>
      </c>
      <c r="J17" s="64" t="s">
        <v>343</v>
      </c>
    </row>
    <row r="18" spans="2:17" ht="16.5" x14ac:dyDescent="0.3">
      <c r="B18" s="12" t="s">
        <v>8</v>
      </c>
      <c r="C18" s="60" t="s">
        <v>6</v>
      </c>
      <c r="D18" s="14" t="s">
        <v>9</v>
      </c>
      <c r="E18" s="15">
        <v>42429</v>
      </c>
      <c r="F18" s="16">
        <v>69797</v>
      </c>
      <c r="G18" s="65" t="s">
        <v>342</v>
      </c>
      <c r="H18" s="66">
        <v>0</v>
      </c>
      <c r="I18" s="36">
        <f t="shared" si="0"/>
        <v>69797</v>
      </c>
      <c r="J18" s="67" t="s">
        <v>343</v>
      </c>
    </row>
    <row r="19" spans="2:17" ht="16.5" x14ac:dyDescent="0.3">
      <c r="B19" s="12" t="s">
        <v>8</v>
      </c>
      <c r="C19" s="60" t="s">
        <v>6</v>
      </c>
      <c r="D19" s="14" t="s">
        <v>10</v>
      </c>
      <c r="E19" s="15">
        <v>42710</v>
      </c>
      <c r="F19" s="17">
        <v>20709</v>
      </c>
      <c r="G19" s="65" t="s">
        <v>342</v>
      </c>
      <c r="H19" s="66">
        <v>0</v>
      </c>
      <c r="I19" s="36">
        <f t="shared" si="0"/>
        <v>20709</v>
      </c>
      <c r="J19" s="67" t="s">
        <v>343</v>
      </c>
    </row>
    <row r="20" spans="2:17" ht="16.5" x14ac:dyDescent="0.3">
      <c r="B20" s="12" t="s">
        <v>8</v>
      </c>
      <c r="C20" s="60" t="s">
        <v>6</v>
      </c>
      <c r="D20" s="14" t="s">
        <v>11</v>
      </c>
      <c r="E20" s="15">
        <v>42786</v>
      </c>
      <c r="F20" s="17">
        <v>253251.6</v>
      </c>
      <c r="G20" s="65" t="s">
        <v>342</v>
      </c>
      <c r="H20" s="66">
        <v>0</v>
      </c>
      <c r="I20" s="36">
        <f t="shared" si="0"/>
        <v>253251.6</v>
      </c>
      <c r="J20" s="67" t="s">
        <v>343</v>
      </c>
    </row>
    <row r="21" spans="2:17" ht="16.5" x14ac:dyDescent="0.3">
      <c r="B21" s="12" t="s">
        <v>8</v>
      </c>
      <c r="C21" s="60" t="s">
        <v>6</v>
      </c>
      <c r="D21" s="14" t="s">
        <v>12</v>
      </c>
      <c r="E21" s="15">
        <v>42786</v>
      </c>
      <c r="F21" s="17">
        <v>86022</v>
      </c>
      <c r="G21" s="65" t="s">
        <v>342</v>
      </c>
      <c r="H21" s="66">
        <v>0</v>
      </c>
      <c r="I21" s="36">
        <f t="shared" si="0"/>
        <v>86022</v>
      </c>
      <c r="J21" s="67" t="s">
        <v>343</v>
      </c>
    </row>
    <row r="22" spans="2:17" ht="16.5" x14ac:dyDescent="0.3">
      <c r="B22" s="12" t="s">
        <v>8</v>
      </c>
      <c r="C22" s="60" t="s">
        <v>6</v>
      </c>
      <c r="D22" s="14" t="s">
        <v>13</v>
      </c>
      <c r="E22" s="15">
        <v>42786</v>
      </c>
      <c r="F22" s="17">
        <v>111510</v>
      </c>
      <c r="G22" s="65" t="s">
        <v>342</v>
      </c>
      <c r="H22" s="66">
        <v>0</v>
      </c>
      <c r="I22" s="36">
        <f t="shared" si="0"/>
        <v>111510</v>
      </c>
      <c r="J22" s="67" t="s">
        <v>343</v>
      </c>
    </row>
    <row r="23" spans="2:17" ht="16.5" x14ac:dyDescent="0.3">
      <c r="B23" s="12" t="s">
        <v>8</v>
      </c>
      <c r="C23" s="60" t="s">
        <v>6</v>
      </c>
      <c r="D23" s="14" t="s">
        <v>14</v>
      </c>
      <c r="E23" s="15">
        <v>42786</v>
      </c>
      <c r="F23" s="17">
        <v>149860</v>
      </c>
      <c r="G23" s="65" t="s">
        <v>342</v>
      </c>
      <c r="H23" s="66">
        <v>0</v>
      </c>
      <c r="I23" s="36">
        <f t="shared" si="0"/>
        <v>149860</v>
      </c>
      <c r="J23" s="67" t="s">
        <v>343</v>
      </c>
    </row>
    <row r="24" spans="2:17" ht="16.5" x14ac:dyDescent="0.3">
      <c r="B24" s="12" t="s">
        <v>8</v>
      </c>
      <c r="C24" s="60" t="s">
        <v>6</v>
      </c>
      <c r="D24" s="14" t="s">
        <v>15</v>
      </c>
      <c r="E24" s="15">
        <v>42786</v>
      </c>
      <c r="F24" s="17">
        <v>111510</v>
      </c>
      <c r="G24" s="65" t="s">
        <v>342</v>
      </c>
      <c r="H24" s="66">
        <v>0</v>
      </c>
      <c r="I24" s="36">
        <f t="shared" si="0"/>
        <v>111510</v>
      </c>
      <c r="J24" s="67" t="s">
        <v>343</v>
      </c>
    </row>
    <row r="25" spans="2:17" ht="16.5" x14ac:dyDescent="0.3">
      <c r="B25" s="68" t="s">
        <v>17</v>
      </c>
      <c r="C25" s="60" t="s">
        <v>6</v>
      </c>
      <c r="D25" s="18" t="s">
        <v>16</v>
      </c>
      <c r="E25" s="19">
        <v>44762</v>
      </c>
      <c r="F25" s="20">
        <v>855000</v>
      </c>
      <c r="G25" s="65" t="s">
        <v>342</v>
      </c>
      <c r="H25" s="66">
        <v>0</v>
      </c>
      <c r="I25" s="36">
        <f t="shared" si="0"/>
        <v>855000</v>
      </c>
      <c r="J25" s="67" t="s">
        <v>343</v>
      </c>
      <c r="L25" s="100"/>
    </row>
    <row r="26" spans="2:17" ht="16.5" x14ac:dyDescent="0.3">
      <c r="B26" s="68" t="s">
        <v>19</v>
      </c>
      <c r="C26" s="60" t="s">
        <v>6</v>
      </c>
      <c r="D26" s="21" t="s">
        <v>18</v>
      </c>
      <c r="E26" s="19">
        <v>44762</v>
      </c>
      <c r="F26" s="22">
        <v>171000</v>
      </c>
      <c r="G26" s="65" t="s">
        <v>342</v>
      </c>
      <c r="H26" s="101">
        <v>0</v>
      </c>
      <c r="I26" s="36">
        <f t="shared" si="0"/>
        <v>171000</v>
      </c>
      <c r="J26" s="67" t="s">
        <v>343</v>
      </c>
      <c r="L26" s="102"/>
    </row>
    <row r="27" spans="2:17" ht="16.5" x14ac:dyDescent="0.3">
      <c r="B27" s="68" t="s">
        <v>19</v>
      </c>
      <c r="C27" s="60" t="s">
        <v>6</v>
      </c>
      <c r="D27" s="21" t="s">
        <v>20</v>
      </c>
      <c r="E27" s="19">
        <v>44762</v>
      </c>
      <c r="F27" s="22">
        <v>855000</v>
      </c>
      <c r="G27" s="65" t="s">
        <v>342</v>
      </c>
      <c r="H27" s="101">
        <v>0</v>
      </c>
      <c r="I27" s="36">
        <f t="shared" si="0"/>
        <v>855000</v>
      </c>
      <c r="J27" s="67" t="s">
        <v>343</v>
      </c>
      <c r="L27" s="102"/>
    </row>
    <row r="28" spans="2:17" ht="16.5" x14ac:dyDescent="0.3">
      <c r="B28" s="68" t="s">
        <v>19</v>
      </c>
      <c r="C28" s="60" t="s">
        <v>6</v>
      </c>
      <c r="D28" s="21" t="s">
        <v>20</v>
      </c>
      <c r="E28" s="19">
        <v>44762</v>
      </c>
      <c r="F28" s="22">
        <v>855000</v>
      </c>
      <c r="G28" s="65" t="s">
        <v>342</v>
      </c>
      <c r="H28" s="101">
        <v>0</v>
      </c>
      <c r="I28" s="36">
        <f t="shared" si="0"/>
        <v>855000</v>
      </c>
      <c r="J28" s="67" t="s">
        <v>343</v>
      </c>
      <c r="L28" s="102"/>
    </row>
    <row r="29" spans="2:17" ht="16.5" x14ac:dyDescent="0.3">
      <c r="B29" s="68" t="s">
        <v>19</v>
      </c>
      <c r="C29" s="60" t="s">
        <v>6</v>
      </c>
      <c r="D29" s="21" t="s">
        <v>20</v>
      </c>
      <c r="E29" s="19">
        <v>44762</v>
      </c>
      <c r="F29" s="22">
        <v>855000</v>
      </c>
      <c r="G29" s="65" t="s">
        <v>342</v>
      </c>
      <c r="H29" s="101">
        <v>0</v>
      </c>
      <c r="I29" s="36">
        <f t="shared" si="0"/>
        <v>855000</v>
      </c>
      <c r="J29" s="67" t="s">
        <v>343</v>
      </c>
      <c r="L29" s="102"/>
    </row>
    <row r="30" spans="2:17" ht="16.5" x14ac:dyDescent="0.3">
      <c r="B30" s="68" t="s">
        <v>19</v>
      </c>
      <c r="C30" s="60" t="s">
        <v>6</v>
      </c>
      <c r="D30" s="23" t="s">
        <v>21</v>
      </c>
      <c r="E30" s="19">
        <v>44764</v>
      </c>
      <c r="F30" s="22">
        <v>855000</v>
      </c>
      <c r="G30" s="65" t="s">
        <v>342</v>
      </c>
      <c r="H30" s="101">
        <v>0</v>
      </c>
      <c r="I30" s="36">
        <f t="shared" si="0"/>
        <v>855000</v>
      </c>
      <c r="J30" s="67" t="s">
        <v>343</v>
      </c>
      <c r="L30" s="102"/>
    </row>
    <row r="31" spans="2:17" ht="16.5" x14ac:dyDescent="0.3">
      <c r="B31" s="35" t="s">
        <v>23</v>
      </c>
      <c r="C31" s="60" t="s">
        <v>24</v>
      </c>
      <c r="D31" s="24" t="s">
        <v>22</v>
      </c>
      <c r="E31" s="19">
        <v>44771</v>
      </c>
      <c r="F31" s="17">
        <v>103250</v>
      </c>
      <c r="G31" s="65" t="s">
        <v>342</v>
      </c>
      <c r="H31" s="66">
        <v>0</v>
      </c>
      <c r="I31" s="36">
        <f t="shared" si="0"/>
        <v>103250</v>
      </c>
      <c r="J31" s="67" t="s">
        <v>343</v>
      </c>
      <c r="L31" s="100"/>
    </row>
    <row r="32" spans="2:17" ht="16.5" x14ac:dyDescent="0.3">
      <c r="B32" s="12" t="s">
        <v>26</v>
      </c>
      <c r="C32" s="60" t="s">
        <v>27</v>
      </c>
      <c r="D32" s="24" t="s">
        <v>25</v>
      </c>
      <c r="E32" s="19">
        <v>44009</v>
      </c>
      <c r="F32" s="25">
        <v>740013</v>
      </c>
      <c r="G32" s="65" t="s">
        <v>342</v>
      </c>
      <c r="H32" s="66">
        <v>0</v>
      </c>
      <c r="I32" s="36">
        <f t="shared" si="0"/>
        <v>740013</v>
      </c>
      <c r="J32" s="67" t="s">
        <v>343</v>
      </c>
      <c r="L32" s="103"/>
      <c r="M32" s="104"/>
      <c r="N32" s="52"/>
      <c r="O32" s="52"/>
      <c r="P32" s="105"/>
      <c r="Q32" s="106"/>
    </row>
    <row r="33" spans="2:17" ht="16.5" x14ac:dyDescent="0.3">
      <c r="B33" s="12" t="s">
        <v>29</v>
      </c>
      <c r="C33" s="60" t="s">
        <v>30</v>
      </c>
      <c r="D33" s="26" t="s">
        <v>28</v>
      </c>
      <c r="E33" s="15">
        <v>43830</v>
      </c>
      <c r="F33" s="27">
        <v>866396776.71000004</v>
      </c>
      <c r="G33" s="65" t="s">
        <v>342</v>
      </c>
      <c r="H33" s="69">
        <v>500356450.39999998</v>
      </c>
      <c r="I33" s="36">
        <f t="shared" si="0"/>
        <v>366040326.31000006</v>
      </c>
      <c r="J33" s="67" t="s">
        <v>343</v>
      </c>
      <c r="L33" s="103"/>
      <c r="M33" s="104"/>
      <c r="N33" s="52"/>
      <c r="O33" s="52"/>
      <c r="P33" s="105"/>
      <c r="Q33" s="106"/>
    </row>
    <row r="34" spans="2:17" ht="16.5" x14ac:dyDescent="0.3">
      <c r="B34" s="35" t="s">
        <v>31</v>
      </c>
      <c r="C34" s="60" t="s">
        <v>6</v>
      </c>
      <c r="D34" s="28" t="s">
        <v>32</v>
      </c>
      <c r="E34" s="19">
        <v>44761</v>
      </c>
      <c r="F34" s="20">
        <v>7388.24</v>
      </c>
      <c r="G34" s="65" t="s">
        <v>342</v>
      </c>
      <c r="H34" s="66">
        <v>0</v>
      </c>
      <c r="I34" s="36">
        <f t="shared" si="0"/>
        <v>7388.24</v>
      </c>
      <c r="J34" s="67" t="s">
        <v>343</v>
      </c>
      <c r="L34" s="103"/>
      <c r="M34" s="104"/>
      <c r="N34" s="52"/>
      <c r="O34" s="52"/>
      <c r="P34" s="105"/>
      <c r="Q34" s="106"/>
    </row>
    <row r="35" spans="2:17" ht="16.5" x14ac:dyDescent="0.3">
      <c r="B35" s="35" t="s">
        <v>31</v>
      </c>
      <c r="C35" s="60" t="s">
        <v>6</v>
      </c>
      <c r="D35" s="28" t="s">
        <v>33</v>
      </c>
      <c r="E35" s="19">
        <v>44770</v>
      </c>
      <c r="F35" s="20">
        <v>3801.79</v>
      </c>
      <c r="G35" s="65" t="s">
        <v>342</v>
      </c>
      <c r="H35" s="66">
        <v>0</v>
      </c>
      <c r="I35" s="36">
        <f t="shared" si="0"/>
        <v>3801.79</v>
      </c>
      <c r="J35" s="67" t="s">
        <v>343</v>
      </c>
      <c r="L35" s="103"/>
      <c r="M35" s="104"/>
      <c r="N35" s="52"/>
      <c r="O35" s="52"/>
      <c r="P35" s="105"/>
      <c r="Q35" s="106"/>
    </row>
    <row r="36" spans="2:17" ht="16.5" x14ac:dyDescent="0.3">
      <c r="B36" s="35" t="s">
        <v>31</v>
      </c>
      <c r="C36" s="60" t="s">
        <v>6</v>
      </c>
      <c r="D36" s="28" t="s">
        <v>34</v>
      </c>
      <c r="E36" s="19">
        <v>44770</v>
      </c>
      <c r="F36" s="20">
        <v>7414.81</v>
      </c>
      <c r="G36" s="65" t="s">
        <v>342</v>
      </c>
      <c r="H36" s="66">
        <v>0</v>
      </c>
      <c r="I36" s="36">
        <f t="shared" si="0"/>
        <v>7414.81</v>
      </c>
      <c r="J36" s="67" t="s">
        <v>343</v>
      </c>
      <c r="L36" s="103"/>
      <c r="M36" s="104"/>
      <c r="N36" s="52"/>
      <c r="O36" s="52"/>
      <c r="P36" s="105"/>
      <c r="Q36" s="106"/>
    </row>
    <row r="37" spans="2:17" ht="17.25" x14ac:dyDescent="0.3">
      <c r="B37" s="35" t="s">
        <v>31</v>
      </c>
      <c r="C37" s="60" t="s">
        <v>6</v>
      </c>
      <c r="D37" s="28" t="s">
        <v>35</v>
      </c>
      <c r="E37" s="19">
        <v>44770</v>
      </c>
      <c r="F37" s="20">
        <v>4179.3999999999996</v>
      </c>
      <c r="G37" s="65" t="s">
        <v>342</v>
      </c>
      <c r="H37" s="66">
        <v>0</v>
      </c>
      <c r="I37" s="36">
        <f t="shared" si="0"/>
        <v>4179.3999999999996</v>
      </c>
      <c r="J37" s="67" t="s">
        <v>343</v>
      </c>
      <c r="L37" s="1"/>
      <c r="M37" s="107"/>
      <c r="N37" s="1"/>
      <c r="O37" s="1"/>
      <c r="P37" s="1"/>
      <c r="Q37" s="1"/>
    </row>
    <row r="38" spans="2:17" ht="16.5" x14ac:dyDescent="0.3">
      <c r="B38" s="35" t="s">
        <v>31</v>
      </c>
      <c r="C38" s="60" t="s">
        <v>6</v>
      </c>
      <c r="D38" s="28" t="s">
        <v>36</v>
      </c>
      <c r="E38" s="19">
        <v>44770</v>
      </c>
      <c r="F38" s="20">
        <v>7414.81</v>
      </c>
      <c r="G38" s="65" t="s">
        <v>342</v>
      </c>
      <c r="H38" s="66">
        <v>0</v>
      </c>
      <c r="I38" s="36">
        <f t="shared" si="0"/>
        <v>7414.81</v>
      </c>
      <c r="J38" s="67" t="s">
        <v>343</v>
      </c>
    </row>
    <row r="39" spans="2:17" ht="16.5" x14ac:dyDescent="0.3">
      <c r="B39" s="35" t="s">
        <v>31</v>
      </c>
      <c r="C39" s="60" t="s">
        <v>6</v>
      </c>
      <c r="D39" s="28" t="s">
        <v>37</v>
      </c>
      <c r="E39" s="19">
        <v>44770</v>
      </c>
      <c r="F39" s="20">
        <v>7414.81</v>
      </c>
      <c r="G39" s="65" t="s">
        <v>342</v>
      </c>
      <c r="H39" s="66">
        <v>0</v>
      </c>
      <c r="I39" s="36">
        <f t="shared" si="0"/>
        <v>7414.81</v>
      </c>
      <c r="J39" s="67" t="s">
        <v>343</v>
      </c>
    </row>
    <row r="40" spans="2:17" ht="16.5" x14ac:dyDescent="0.3">
      <c r="B40" s="35" t="s">
        <v>31</v>
      </c>
      <c r="C40" s="60" t="s">
        <v>6</v>
      </c>
      <c r="D40" s="28" t="s">
        <v>38</v>
      </c>
      <c r="E40" s="19">
        <v>44770</v>
      </c>
      <c r="F40" s="20">
        <v>3801.79</v>
      </c>
      <c r="G40" s="65" t="s">
        <v>342</v>
      </c>
      <c r="H40" s="66">
        <v>0</v>
      </c>
      <c r="I40" s="36">
        <f t="shared" si="0"/>
        <v>3801.79</v>
      </c>
      <c r="J40" s="67" t="s">
        <v>343</v>
      </c>
    </row>
    <row r="41" spans="2:17" ht="16.5" x14ac:dyDescent="0.3">
      <c r="B41" s="35" t="s">
        <v>31</v>
      </c>
      <c r="C41" s="60" t="s">
        <v>6</v>
      </c>
      <c r="D41" s="28" t="s">
        <v>39</v>
      </c>
      <c r="E41" s="19">
        <v>44770</v>
      </c>
      <c r="F41" s="20">
        <v>3354.5</v>
      </c>
      <c r="G41" s="65" t="s">
        <v>342</v>
      </c>
      <c r="H41" s="66">
        <v>0</v>
      </c>
      <c r="I41" s="36">
        <f t="shared" si="0"/>
        <v>3354.5</v>
      </c>
      <c r="J41" s="67" t="s">
        <v>343</v>
      </c>
    </row>
    <row r="42" spans="2:17" ht="16.5" x14ac:dyDescent="0.3">
      <c r="B42" s="35" t="s">
        <v>31</v>
      </c>
      <c r="C42" s="60" t="s">
        <v>6</v>
      </c>
      <c r="D42" s="28" t="s">
        <v>40</v>
      </c>
      <c r="E42" s="19">
        <v>44770</v>
      </c>
      <c r="F42" s="20">
        <v>7493.14</v>
      </c>
      <c r="G42" s="65" t="s">
        <v>342</v>
      </c>
      <c r="H42" s="66">
        <v>0</v>
      </c>
      <c r="I42" s="36">
        <f t="shared" si="0"/>
        <v>7493.14</v>
      </c>
      <c r="J42" s="67" t="s">
        <v>343</v>
      </c>
    </row>
    <row r="43" spans="2:17" ht="16.5" x14ac:dyDescent="0.3">
      <c r="B43" s="68" t="s">
        <v>42</v>
      </c>
      <c r="C43" s="60" t="s">
        <v>43</v>
      </c>
      <c r="D43" s="24" t="s">
        <v>41</v>
      </c>
      <c r="E43" s="15">
        <v>43539</v>
      </c>
      <c r="F43" s="29">
        <v>48915.75</v>
      </c>
      <c r="G43" s="65" t="s">
        <v>342</v>
      </c>
      <c r="H43" s="66">
        <v>0</v>
      </c>
      <c r="I43" s="36">
        <f t="shared" si="0"/>
        <v>48915.75</v>
      </c>
      <c r="J43" s="67" t="s">
        <v>343</v>
      </c>
    </row>
    <row r="44" spans="2:17" ht="16.5" x14ac:dyDescent="0.3">
      <c r="B44" s="68" t="s">
        <v>42</v>
      </c>
      <c r="C44" s="60" t="s">
        <v>43</v>
      </c>
      <c r="D44" s="24" t="s">
        <v>44</v>
      </c>
      <c r="E44" s="15">
        <v>43539</v>
      </c>
      <c r="F44" s="29">
        <v>2865040.68</v>
      </c>
      <c r="G44" s="65" t="s">
        <v>342</v>
      </c>
      <c r="H44" s="66">
        <v>0</v>
      </c>
      <c r="I44" s="36">
        <f t="shared" si="0"/>
        <v>2865040.68</v>
      </c>
      <c r="J44" s="67" t="s">
        <v>343</v>
      </c>
    </row>
    <row r="45" spans="2:17" ht="16.5" x14ac:dyDescent="0.3">
      <c r="B45" s="68" t="s">
        <v>46</v>
      </c>
      <c r="C45" s="60" t="s">
        <v>47</v>
      </c>
      <c r="D45" s="18" t="s">
        <v>45</v>
      </c>
      <c r="E45" s="19">
        <v>44762</v>
      </c>
      <c r="F45" s="20">
        <v>170628</v>
      </c>
      <c r="G45" s="65" t="s">
        <v>342</v>
      </c>
      <c r="H45" s="66">
        <v>0</v>
      </c>
      <c r="I45" s="36">
        <f t="shared" si="0"/>
        <v>170628</v>
      </c>
      <c r="J45" s="67" t="s">
        <v>343</v>
      </c>
    </row>
    <row r="46" spans="2:17" ht="16.5" x14ac:dyDescent="0.3">
      <c r="B46" s="70" t="s">
        <v>49</v>
      </c>
      <c r="C46" s="60" t="s">
        <v>6</v>
      </c>
      <c r="D46" s="14" t="s">
        <v>48</v>
      </c>
      <c r="E46" s="15">
        <v>41484</v>
      </c>
      <c r="F46" s="27">
        <v>582796.1</v>
      </c>
      <c r="G46" s="65" t="s">
        <v>342</v>
      </c>
      <c r="H46" s="66">
        <v>0</v>
      </c>
      <c r="I46" s="36">
        <f t="shared" si="0"/>
        <v>582796.1</v>
      </c>
      <c r="J46" s="67" t="s">
        <v>343</v>
      </c>
    </row>
    <row r="47" spans="2:17" ht="16.5" x14ac:dyDescent="0.3">
      <c r="B47" s="12" t="s">
        <v>51</v>
      </c>
      <c r="C47" s="60" t="s">
        <v>52</v>
      </c>
      <c r="D47" s="14" t="s">
        <v>50</v>
      </c>
      <c r="E47" s="15">
        <v>42037</v>
      </c>
      <c r="F47" s="27">
        <v>476468.9</v>
      </c>
      <c r="G47" s="65" t="s">
        <v>342</v>
      </c>
      <c r="H47" s="66">
        <v>0</v>
      </c>
      <c r="I47" s="36">
        <f t="shared" si="0"/>
        <v>476468.9</v>
      </c>
      <c r="J47" s="67" t="s">
        <v>343</v>
      </c>
    </row>
    <row r="48" spans="2:17" ht="16.5" x14ac:dyDescent="0.3">
      <c r="B48" s="70" t="s">
        <v>54</v>
      </c>
      <c r="C48" s="60" t="s">
        <v>6</v>
      </c>
      <c r="D48" s="14" t="s">
        <v>53</v>
      </c>
      <c r="E48" s="30">
        <v>42583</v>
      </c>
      <c r="F48" s="17">
        <v>249700.14</v>
      </c>
      <c r="G48" s="65" t="s">
        <v>342</v>
      </c>
      <c r="H48" s="66">
        <v>0</v>
      </c>
      <c r="I48" s="36">
        <f t="shared" si="0"/>
        <v>249700.14</v>
      </c>
      <c r="J48" s="67" t="s">
        <v>343</v>
      </c>
    </row>
    <row r="49" spans="2:10" ht="16.5" x14ac:dyDescent="0.3">
      <c r="B49" s="70" t="s">
        <v>54</v>
      </c>
      <c r="C49" s="60" t="s">
        <v>6</v>
      </c>
      <c r="D49" s="14" t="s">
        <v>55</v>
      </c>
      <c r="E49" s="30">
        <v>42716</v>
      </c>
      <c r="F49" s="17">
        <v>3899381.22</v>
      </c>
      <c r="G49" s="65" t="s">
        <v>342</v>
      </c>
      <c r="H49" s="66">
        <v>0</v>
      </c>
      <c r="I49" s="36">
        <f t="shared" si="0"/>
        <v>3899381.22</v>
      </c>
      <c r="J49" s="67" t="s">
        <v>343</v>
      </c>
    </row>
    <row r="50" spans="2:10" ht="16.5" x14ac:dyDescent="0.3">
      <c r="B50" s="70" t="s">
        <v>54</v>
      </c>
      <c r="C50" s="60" t="s">
        <v>6</v>
      </c>
      <c r="D50" s="14" t="s">
        <v>56</v>
      </c>
      <c r="E50" s="30">
        <v>42826</v>
      </c>
      <c r="F50" s="17">
        <v>1783242.55</v>
      </c>
      <c r="G50" s="65" t="s">
        <v>342</v>
      </c>
      <c r="H50" s="66">
        <v>0</v>
      </c>
      <c r="I50" s="36">
        <f t="shared" si="0"/>
        <v>1783242.55</v>
      </c>
      <c r="J50" s="67" t="s">
        <v>343</v>
      </c>
    </row>
    <row r="51" spans="2:10" ht="16.5" x14ac:dyDescent="0.3">
      <c r="B51" s="70" t="s">
        <v>54</v>
      </c>
      <c r="C51" s="60" t="s">
        <v>6</v>
      </c>
      <c r="D51" s="14" t="s">
        <v>7</v>
      </c>
      <c r="E51" s="30">
        <v>42853</v>
      </c>
      <c r="F51" s="17">
        <v>1758093.4</v>
      </c>
      <c r="G51" s="65" t="s">
        <v>342</v>
      </c>
      <c r="H51" s="66">
        <v>0</v>
      </c>
      <c r="I51" s="36">
        <f t="shared" si="0"/>
        <v>1758093.4</v>
      </c>
      <c r="J51" s="67" t="s">
        <v>343</v>
      </c>
    </row>
    <row r="52" spans="2:10" ht="16.5" x14ac:dyDescent="0.3">
      <c r="B52" s="70" t="s">
        <v>54</v>
      </c>
      <c r="C52" s="60" t="s">
        <v>6</v>
      </c>
      <c r="D52" s="23" t="s">
        <v>57</v>
      </c>
      <c r="E52" s="30">
        <v>42853</v>
      </c>
      <c r="F52" s="17">
        <v>1897891.27</v>
      </c>
      <c r="G52" s="65" t="s">
        <v>342</v>
      </c>
      <c r="H52" s="66">
        <v>0</v>
      </c>
      <c r="I52" s="36">
        <f t="shared" si="0"/>
        <v>1897891.27</v>
      </c>
      <c r="J52" s="67" t="s">
        <v>343</v>
      </c>
    </row>
    <row r="53" spans="2:10" ht="16.5" x14ac:dyDescent="0.3">
      <c r="B53" s="70" t="s">
        <v>54</v>
      </c>
      <c r="C53" s="60" t="s">
        <v>6</v>
      </c>
      <c r="D53" s="23" t="s">
        <v>58</v>
      </c>
      <c r="E53" s="30">
        <v>42853</v>
      </c>
      <c r="F53" s="17">
        <v>1948860.35</v>
      </c>
      <c r="G53" s="65" t="s">
        <v>342</v>
      </c>
      <c r="H53" s="66">
        <v>0</v>
      </c>
      <c r="I53" s="36">
        <f t="shared" si="0"/>
        <v>1948860.35</v>
      </c>
      <c r="J53" s="67" t="s">
        <v>343</v>
      </c>
    </row>
    <row r="54" spans="2:10" ht="16.5" x14ac:dyDescent="0.3">
      <c r="B54" s="68" t="s">
        <v>59</v>
      </c>
      <c r="C54" s="60" t="s">
        <v>60</v>
      </c>
      <c r="D54" s="14">
        <v>749161668</v>
      </c>
      <c r="E54" s="19">
        <v>44166</v>
      </c>
      <c r="F54" s="25">
        <v>394242.96</v>
      </c>
      <c r="G54" s="65" t="s">
        <v>342</v>
      </c>
      <c r="H54" s="66">
        <v>0</v>
      </c>
      <c r="I54" s="36">
        <f t="shared" si="0"/>
        <v>394242.96</v>
      </c>
      <c r="J54" s="67" t="s">
        <v>343</v>
      </c>
    </row>
    <row r="55" spans="2:10" ht="16.5" x14ac:dyDescent="0.3">
      <c r="B55" s="68" t="s">
        <v>59</v>
      </c>
      <c r="C55" s="60" t="s">
        <v>60</v>
      </c>
      <c r="D55" s="14">
        <v>750478981</v>
      </c>
      <c r="E55" s="19">
        <v>44166</v>
      </c>
      <c r="F55" s="25">
        <v>421513.88</v>
      </c>
      <c r="G55" s="65" t="s">
        <v>342</v>
      </c>
      <c r="H55" s="66">
        <v>0</v>
      </c>
      <c r="I55" s="36">
        <f t="shared" si="0"/>
        <v>421513.88</v>
      </c>
      <c r="J55" s="67" t="s">
        <v>343</v>
      </c>
    </row>
    <row r="56" spans="2:10" ht="16.5" x14ac:dyDescent="0.3">
      <c r="B56" s="68" t="s">
        <v>59</v>
      </c>
      <c r="C56" s="60" t="s">
        <v>60</v>
      </c>
      <c r="D56" s="14">
        <v>754589905</v>
      </c>
      <c r="E56" s="19">
        <v>44166</v>
      </c>
      <c r="F56" s="25">
        <v>556850.63</v>
      </c>
      <c r="G56" s="65" t="s">
        <v>342</v>
      </c>
      <c r="H56" s="66">
        <v>0</v>
      </c>
      <c r="I56" s="36">
        <f t="shared" si="0"/>
        <v>556850.63</v>
      </c>
      <c r="J56" s="67" t="s">
        <v>343</v>
      </c>
    </row>
    <row r="57" spans="2:10" ht="16.5" x14ac:dyDescent="0.3">
      <c r="B57" s="68" t="s">
        <v>59</v>
      </c>
      <c r="C57" s="60" t="s">
        <v>60</v>
      </c>
      <c r="D57" s="14">
        <v>758498492</v>
      </c>
      <c r="E57" s="19">
        <v>44166</v>
      </c>
      <c r="F57" s="25">
        <v>87182.55</v>
      </c>
      <c r="G57" s="65" t="s">
        <v>342</v>
      </c>
      <c r="H57" s="66">
        <v>0</v>
      </c>
      <c r="I57" s="36">
        <f t="shared" si="0"/>
        <v>87182.55</v>
      </c>
      <c r="J57" s="67" t="s">
        <v>343</v>
      </c>
    </row>
    <row r="58" spans="2:10" ht="16.5" x14ac:dyDescent="0.3">
      <c r="B58" s="68" t="s">
        <v>59</v>
      </c>
      <c r="C58" s="60" t="s">
        <v>60</v>
      </c>
      <c r="D58" s="14">
        <v>758831486</v>
      </c>
      <c r="E58" s="19">
        <v>44166</v>
      </c>
      <c r="F58" s="25">
        <v>48327.56</v>
      </c>
      <c r="G58" s="65" t="s">
        <v>342</v>
      </c>
      <c r="H58" s="66">
        <v>0</v>
      </c>
      <c r="I58" s="36">
        <f t="shared" si="0"/>
        <v>48327.56</v>
      </c>
      <c r="J58" s="67" t="s">
        <v>343</v>
      </c>
    </row>
    <row r="59" spans="2:10" ht="16.5" x14ac:dyDescent="0.3">
      <c r="B59" s="68" t="s">
        <v>59</v>
      </c>
      <c r="C59" s="60" t="s">
        <v>60</v>
      </c>
      <c r="D59" s="24">
        <v>759584761</v>
      </c>
      <c r="E59" s="19">
        <v>44166</v>
      </c>
      <c r="F59" s="25">
        <v>103017.72</v>
      </c>
      <c r="G59" s="65" t="s">
        <v>342</v>
      </c>
      <c r="H59" s="66">
        <v>0</v>
      </c>
      <c r="I59" s="36">
        <f t="shared" si="0"/>
        <v>103017.72</v>
      </c>
      <c r="J59" s="67" t="s">
        <v>343</v>
      </c>
    </row>
    <row r="60" spans="2:10" ht="16.5" x14ac:dyDescent="0.3">
      <c r="B60" s="68" t="s">
        <v>59</v>
      </c>
      <c r="C60" s="60" t="s">
        <v>60</v>
      </c>
      <c r="D60" s="14">
        <v>767515299</v>
      </c>
      <c r="E60" s="19">
        <v>44166</v>
      </c>
      <c r="F60" s="25">
        <v>179248.27</v>
      </c>
      <c r="G60" s="65" t="s">
        <v>342</v>
      </c>
      <c r="H60" s="66">
        <v>0</v>
      </c>
      <c r="I60" s="36">
        <f t="shared" si="0"/>
        <v>179248.27</v>
      </c>
      <c r="J60" s="67" t="s">
        <v>343</v>
      </c>
    </row>
    <row r="61" spans="2:10" ht="16.5" x14ac:dyDescent="0.3">
      <c r="B61" s="68" t="s">
        <v>62</v>
      </c>
      <c r="C61" s="60" t="s">
        <v>60</v>
      </c>
      <c r="D61" s="14" t="s">
        <v>61</v>
      </c>
      <c r="E61" s="19">
        <v>44761</v>
      </c>
      <c r="F61" s="25">
        <v>6146.97</v>
      </c>
      <c r="G61" s="65" t="s">
        <v>342</v>
      </c>
      <c r="H61" s="66">
        <v>0</v>
      </c>
      <c r="I61" s="36">
        <f t="shared" si="0"/>
        <v>6146.97</v>
      </c>
      <c r="J61" s="67" t="s">
        <v>343</v>
      </c>
    </row>
    <row r="62" spans="2:10" ht="16.5" x14ac:dyDescent="0.3">
      <c r="B62" s="68" t="s">
        <v>62</v>
      </c>
      <c r="C62" s="60" t="s">
        <v>60</v>
      </c>
      <c r="D62" s="14" t="s">
        <v>63</v>
      </c>
      <c r="E62" s="19">
        <v>44761</v>
      </c>
      <c r="F62" s="25">
        <v>7046.1</v>
      </c>
      <c r="G62" s="65" t="s">
        <v>342</v>
      </c>
      <c r="H62" s="66">
        <v>0</v>
      </c>
      <c r="I62" s="36">
        <f t="shared" si="0"/>
        <v>7046.1</v>
      </c>
      <c r="J62" s="67" t="s">
        <v>343</v>
      </c>
    </row>
    <row r="63" spans="2:10" ht="16.5" x14ac:dyDescent="0.3">
      <c r="B63" s="68" t="s">
        <v>62</v>
      </c>
      <c r="C63" s="60" t="s">
        <v>60</v>
      </c>
      <c r="D63" s="14" t="s">
        <v>64</v>
      </c>
      <c r="E63" s="19">
        <v>44770</v>
      </c>
      <c r="F63" s="25">
        <v>402.65</v>
      </c>
      <c r="G63" s="65" t="s">
        <v>342</v>
      </c>
      <c r="H63" s="66">
        <v>0</v>
      </c>
      <c r="I63" s="36">
        <f t="shared" si="0"/>
        <v>402.65</v>
      </c>
      <c r="J63" s="67" t="s">
        <v>343</v>
      </c>
    </row>
    <row r="64" spans="2:10" ht="16.5" x14ac:dyDescent="0.3">
      <c r="B64" s="68" t="s">
        <v>62</v>
      </c>
      <c r="C64" s="60" t="s">
        <v>60</v>
      </c>
      <c r="D64" s="14" t="s">
        <v>65</v>
      </c>
      <c r="E64" s="19">
        <v>44770</v>
      </c>
      <c r="F64" s="25">
        <v>327043.01</v>
      </c>
      <c r="G64" s="65" t="s">
        <v>342</v>
      </c>
      <c r="H64" s="66">
        <v>0</v>
      </c>
      <c r="I64" s="36">
        <f t="shared" si="0"/>
        <v>327043.01</v>
      </c>
      <c r="J64" s="67" t="s">
        <v>343</v>
      </c>
    </row>
    <row r="65" spans="2:10" ht="16.5" x14ac:dyDescent="0.3">
      <c r="B65" s="68" t="s">
        <v>62</v>
      </c>
      <c r="C65" s="60" t="s">
        <v>60</v>
      </c>
      <c r="D65" s="14" t="s">
        <v>66</v>
      </c>
      <c r="E65" s="19">
        <v>44770</v>
      </c>
      <c r="F65" s="25">
        <v>24481</v>
      </c>
      <c r="G65" s="65" t="s">
        <v>342</v>
      </c>
      <c r="H65" s="66">
        <v>0</v>
      </c>
      <c r="I65" s="36">
        <f t="shared" si="0"/>
        <v>24481</v>
      </c>
      <c r="J65" s="67" t="s">
        <v>343</v>
      </c>
    </row>
    <row r="66" spans="2:10" ht="16.5" x14ac:dyDescent="0.3">
      <c r="B66" s="68" t="s">
        <v>62</v>
      </c>
      <c r="C66" s="60" t="s">
        <v>60</v>
      </c>
      <c r="D66" s="14" t="s">
        <v>67</v>
      </c>
      <c r="E66" s="19">
        <v>44770</v>
      </c>
      <c r="F66" s="25">
        <v>24481.47</v>
      </c>
      <c r="G66" s="65" t="s">
        <v>342</v>
      </c>
      <c r="H66" s="66">
        <v>0</v>
      </c>
      <c r="I66" s="36">
        <f t="shared" si="0"/>
        <v>24481.47</v>
      </c>
      <c r="J66" s="67" t="s">
        <v>343</v>
      </c>
    </row>
    <row r="67" spans="2:10" ht="16.5" x14ac:dyDescent="0.3">
      <c r="B67" s="68" t="s">
        <v>62</v>
      </c>
      <c r="C67" s="60" t="s">
        <v>60</v>
      </c>
      <c r="D67" s="14" t="s">
        <v>68</v>
      </c>
      <c r="E67" s="19">
        <v>44770</v>
      </c>
      <c r="F67" s="25">
        <v>46032.98</v>
      </c>
      <c r="G67" s="65" t="s">
        <v>342</v>
      </c>
      <c r="H67" s="66">
        <v>0</v>
      </c>
      <c r="I67" s="36">
        <f t="shared" si="0"/>
        <v>46032.98</v>
      </c>
      <c r="J67" s="67" t="s">
        <v>343</v>
      </c>
    </row>
    <row r="68" spans="2:10" ht="16.5" x14ac:dyDescent="0.3">
      <c r="B68" s="68" t="s">
        <v>62</v>
      </c>
      <c r="C68" s="60" t="s">
        <v>60</v>
      </c>
      <c r="D68" s="14" t="s">
        <v>69</v>
      </c>
      <c r="E68" s="19">
        <v>44770</v>
      </c>
      <c r="F68" s="25">
        <v>2722.83</v>
      </c>
      <c r="G68" s="65" t="s">
        <v>342</v>
      </c>
      <c r="H68" s="66">
        <v>0</v>
      </c>
      <c r="I68" s="36">
        <f t="shared" si="0"/>
        <v>2722.83</v>
      </c>
      <c r="J68" s="67" t="s">
        <v>343</v>
      </c>
    </row>
    <row r="69" spans="2:10" ht="16.5" x14ac:dyDescent="0.3">
      <c r="B69" s="68" t="s">
        <v>62</v>
      </c>
      <c r="C69" s="60" t="s">
        <v>60</v>
      </c>
      <c r="D69" s="14" t="s">
        <v>70</v>
      </c>
      <c r="E69" s="19">
        <v>44770</v>
      </c>
      <c r="F69" s="25">
        <v>12856.53</v>
      </c>
      <c r="G69" s="65" t="s">
        <v>342</v>
      </c>
      <c r="H69" s="66">
        <v>0</v>
      </c>
      <c r="I69" s="36">
        <f t="shared" si="0"/>
        <v>12856.53</v>
      </c>
      <c r="J69" s="67" t="s">
        <v>343</v>
      </c>
    </row>
    <row r="70" spans="2:10" ht="16.5" x14ac:dyDescent="0.3">
      <c r="B70" s="68" t="s">
        <v>62</v>
      </c>
      <c r="C70" s="60" t="s">
        <v>60</v>
      </c>
      <c r="D70" s="14" t="s">
        <v>71</v>
      </c>
      <c r="E70" s="19">
        <v>44770</v>
      </c>
      <c r="F70" s="25">
        <v>8377.7999999999993</v>
      </c>
      <c r="G70" s="65" t="s">
        <v>342</v>
      </c>
      <c r="H70" s="66">
        <v>0</v>
      </c>
      <c r="I70" s="36">
        <f t="shared" si="0"/>
        <v>8377.7999999999993</v>
      </c>
      <c r="J70" s="67" t="s">
        <v>343</v>
      </c>
    </row>
    <row r="71" spans="2:10" ht="16.5" x14ac:dyDescent="0.3">
      <c r="B71" s="68" t="s">
        <v>62</v>
      </c>
      <c r="C71" s="60" t="s">
        <v>60</v>
      </c>
      <c r="D71" s="14" t="s">
        <v>72</v>
      </c>
      <c r="E71" s="19">
        <v>44770</v>
      </c>
      <c r="F71" s="25">
        <v>1824.48</v>
      </c>
      <c r="G71" s="65" t="s">
        <v>342</v>
      </c>
      <c r="H71" s="66">
        <v>0</v>
      </c>
      <c r="I71" s="36">
        <f t="shared" si="0"/>
        <v>1824.48</v>
      </c>
      <c r="J71" s="67" t="s">
        <v>343</v>
      </c>
    </row>
    <row r="72" spans="2:10" ht="16.5" x14ac:dyDescent="0.3">
      <c r="B72" s="68" t="s">
        <v>62</v>
      </c>
      <c r="C72" s="60" t="s">
        <v>60</v>
      </c>
      <c r="D72" s="14" t="s">
        <v>73</v>
      </c>
      <c r="E72" s="19">
        <v>44770</v>
      </c>
      <c r="F72" s="25">
        <v>11271.46</v>
      </c>
      <c r="G72" s="65" t="s">
        <v>342</v>
      </c>
      <c r="H72" s="66">
        <v>0</v>
      </c>
      <c r="I72" s="36">
        <f t="shared" si="0"/>
        <v>11271.46</v>
      </c>
      <c r="J72" s="67" t="s">
        <v>343</v>
      </c>
    </row>
    <row r="73" spans="2:10" ht="16.5" x14ac:dyDescent="0.3">
      <c r="B73" s="68" t="s">
        <v>62</v>
      </c>
      <c r="C73" s="60" t="s">
        <v>60</v>
      </c>
      <c r="D73" s="14" t="s">
        <v>74</v>
      </c>
      <c r="E73" s="19">
        <v>44770</v>
      </c>
      <c r="F73" s="25">
        <v>10360.15</v>
      </c>
      <c r="G73" s="65" t="s">
        <v>342</v>
      </c>
      <c r="H73" s="66">
        <v>0</v>
      </c>
      <c r="I73" s="36">
        <f t="shared" si="0"/>
        <v>10360.15</v>
      </c>
      <c r="J73" s="67" t="s">
        <v>343</v>
      </c>
    </row>
    <row r="74" spans="2:10" ht="16.5" x14ac:dyDescent="0.3">
      <c r="B74" s="68" t="s">
        <v>62</v>
      </c>
      <c r="C74" s="60" t="s">
        <v>60</v>
      </c>
      <c r="D74" s="14" t="s">
        <v>75</v>
      </c>
      <c r="E74" s="19">
        <v>44770</v>
      </c>
      <c r="F74" s="25">
        <v>2561.08</v>
      </c>
      <c r="G74" s="65" t="s">
        <v>342</v>
      </c>
      <c r="H74" s="66">
        <v>0</v>
      </c>
      <c r="I74" s="36">
        <f t="shared" si="0"/>
        <v>2561.08</v>
      </c>
      <c r="J74" s="67" t="s">
        <v>343</v>
      </c>
    </row>
    <row r="75" spans="2:10" ht="16.5" x14ac:dyDescent="0.3">
      <c r="B75" s="68" t="s">
        <v>62</v>
      </c>
      <c r="C75" s="60" t="s">
        <v>60</v>
      </c>
      <c r="D75" s="14" t="s">
        <v>76</v>
      </c>
      <c r="E75" s="19">
        <v>44770</v>
      </c>
      <c r="F75" s="25">
        <v>1358.34</v>
      </c>
      <c r="G75" s="65" t="s">
        <v>342</v>
      </c>
      <c r="H75" s="66">
        <v>0</v>
      </c>
      <c r="I75" s="36">
        <f t="shared" si="0"/>
        <v>1358.34</v>
      </c>
      <c r="J75" s="67" t="s">
        <v>343</v>
      </c>
    </row>
    <row r="76" spans="2:10" ht="16.5" x14ac:dyDescent="0.3">
      <c r="B76" s="68" t="s">
        <v>62</v>
      </c>
      <c r="C76" s="60" t="s">
        <v>60</v>
      </c>
      <c r="D76" s="14" t="s">
        <v>77</v>
      </c>
      <c r="E76" s="19">
        <v>44770</v>
      </c>
      <c r="F76" s="25">
        <v>2463.5</v>
      </c>
      <c r="G76" s="65" t="s">
        <v>342</v>
      </c>
      <c r="H76" s="66">
        <v>0</v>
      </c>
      <c r="I76" s="36">
        <f t="shared" si="0"/>
        <v>2463.5</v>
      </c>
      <c r="J76" s="67" t="s">
        <v>343</v>
      </c>
    </row>
    <row r="77" spans="2:10" ht="16.5" x14ac:dyDescent="0.3">
      <c r="B77" s="70" t="s">
        <v>79</v>
      </c>
      <c r="C77" s="60" t="s">
        <v>52</v>
      </c>
      <c r="D77" s="14" t="s">
        <v>78</v>
      </c>
      <c r="E77" s="30">
        <v>42582</v>
      </c>
      <c r="F77" s="16">
        <v>720272</v>
      </c>
      <c r="G77" s="65" t="s">
        <v>342</v>
      </c>
      <c r="H77" s="66">
        <v>0</v>
      </c>
      <c r="I77" s="36">
        <f t="shared" si="0"/>
        <v>720272</v>
      </c>
      <c r="J77" s="67" t="s">
        <v>343</v>
      </c>
    </row>
    <row r="78" spans="2:10" ht="16.5" x14ac:dyDescent="0.3">
      <c r="B78" s="70" t="s">
        <v>81</v>
      </c>
      <c r="C78" s="60" t="s">
        <v>52</v>
      </c>
      <c r="D78" s="14" t="s">
        <v>80</v>
      </c>
      <c r="E78" s="30">
        <v>42401</v>
      </c>
      <c r="F78" s="17">
        <v>25000</v>
      </c>
      <c r="G78" s="65" t="s">
        <v>342</v>
      </c>
      <c r="H78" s="66">
        <v>0</v>
      </c>
      <c r="I78" s="36">
        <f t="shared" si="0"/>
        <v>25000</v>
      </c>
      <c r="J78" s="67" t="s">
        <v>343</v>
      </c>
    </row>
    <row r="79" spans="2:10" ht="16.5" x14ac:dyDescent="0.3">
      <c r="B79" s="70" t="s">
        <v>81</v>
      </c>
      <c r="C79" s="60" t="s">
        <v>52</v>
      </c>
      <c r="D79" s="14" t="s">
        <v>82</v>
      </c>
      <c r="E79" s="30">
        <v>42409</v>
      </c>
      <c r="F79" s="17">
        <v>25000</v>
      </c>
      <c r="G79" s="65" t="s">
        <v>342</v>
      </c>
      <c r="H79" s="66">
        <v>0</v>
      </c>
      <c r="I79" s="36">
        <f t="shared" si="0"/>
        <v>25000</v>
      </c>
      <c r="J79" s="67" t="s">
        <v>343</v>
      </c>
    </row>
    <row r="80" spans="2:10" ht="16.5" x14ac:dyDescent="0.3">
      <c r="B80" s="70" t="s">
        <v>81</v>
      </c>
      <c r="C80" s="60" t="s">
        <v>52</v>
      </c>
      <c r="D80" s="14" t="s">
        <v>83</v>
      </c>
      <c r="E80" s="31">
        <v>44729</v>
      </c>
      <c r="F80" s="17">
        <v>80833.33</v>
      </c>
      <c r="G80" s="65" t="s">
        <v>342</v>
      </c>
      <c r="H80" s="66">
        <v>0</v>
      </c>
      <c r="I80" s="36">
        <f t="shared" ref="I80:I143" si="1">SUM(F80-H80)</f>
        <v>80833.33</v>
      </c>
      <c r="J80" s="67" t="s">
        <v>343</v>
      </c>
    </row>
    <row r="81" spans="2:10" ht="16.5" x14ac:dyDescent="0.3">
      <c r="B81" s="70" t="s">
        <v>81</v>
      </c>
      <c r="C81" s="60" t="s">
        <v>52</v>
      </c>
      <c r="D81" s="14" t="s">
        <v>84</v>
      </c>
      <c r="E81" s="31">
        <v>44729</v>
      </c>
      <c r="F81" s="17">
        <v>80833.33</v>
      </c>
      <c r="G81" s="65" t="s">
        <v>342</v>
      </c>
      <c r="H81" s="66">
        <v>0</v>
      </c>
      <c r="I81" s="36">
        <f t="shared" si="1"/>
        <v>80833.33</v>
      </c>
      <c r="J81" s="67" t="s">
        <v>343</v>
      </c>
    </row>
    <row r="82" spans="2:10" ht="16.5" x14ac:dyDescent="0.3">
      <c r="B82" s="70" t="s">
        <v>81</v>
      </c>
      <c r="C82" s="60" t="s">
        <v>52</v>
      </c>
      <c r="D82" s="14" t="s">
        <v>85</v>
      </c>
      <c r="E82" s="31">
        <v>44729</v>
      </c>
      <c r="F82" s="17">
        <v>80833.33</v>
      </c>
      <c r="G82" s="65" t="s">
        <v>342</v>
      </c>
      <c r="H82" s="66">
        <v>0</v>
      </c>
      <c r="I82" s="36">
        <f t="shared" si="1"/>
        <v>80833.33</v>
      </c>
      <c r="J82" s="67" t="s">
        <v>343</v>
      </c>
    </row>
    <row r="83" spans="2:10" ht="16.5" x14ac:dyDescent="0.3">
      <c r="B83" s="70" t="s">
        <v>81</v>
      </c>
      <c r="C83" s="60" t="s">
        <v>52</v>
      </c>
      <c r="D83" s="14" t="s">
        <v>86</v>
      </c>
      <c r="E83" s="31">
        <v>44729</v>
      </c>
      <c r="F83" s="17">
        <v>80833.33</v>
      </c>
      <c r="G83" s="65" t="s">
        <v>342</v>
      </c>
      <c r="H83" s="66">
        <v>0</v>
      </c>
      <c r="I83" s="36">
        <f t="shared" si="1"/>
        <v>80833.33</v>
      </c>
      <c r="J83" s="67" t="s">
        <v>343</v>
      </c>
    </row>
    <row r="84" spans="2:10" ht="16.5" x14ac:dyDescent="0.3">
      <c r="B84" s="70" t="s">
        <v>81</v>
      </c>
      <c r="C84" s="60" t="s">
        <v>52</v>
      </c>
      <c r="D84" s="14" t="s">
        <v>87</v>
      </c>
      <c r="E84" s="31">
        <v>44729</v>
      </c>
      <c r="F84" s="17">
        <v>80833.33</v>
      </c>
      <c r="G84" s="65" t="s">
        <v>342</v>
      </c>
      <c r="H84" s="66">
        <v>0</v>
      </c>
      <c r="I84" s="36">
        <f t="shared" si="1"/>
        <v>80833.33</v>
      </c>
      <c r="J84" s="67" t="s">
        <v>343</v>
      </c>
    </row>
    <row r="85" spans="2:10" ht="16.5" x14ac:dyDescent="0.3">
      <c r="B85" s="70" t="s">
        <v>81</v>
      </c>
      <c r="C85" s="60" t="s">
        <v>52</v>
      </c>
      <c r="D85" s="14" t="s">
        <v>88</v>
      </c>
      <c r="E85" s="31">
        <v>44729</v>
      </c>
      <c r="F85" s="17">
        <v>80833.33</v>
      </c>
      <c r="G85" s="65" t="s">
        <v>342</v>
      </c>
      <c r="H85" s="66">
        <v>0</v>
      </c>
      <c r="I85" s="36">
        <f t="shared" si="1"/>
        <v>80833.33</v>
      </c>
      <c r="J85" s="67" t="s">
        <v>343</v>
      </c>
    </row>
    <row r="86" spans="2:10" ht="16.5" x14ac:dyDescent="0.3">
      <c r="B86" s="70" t="s">
        <v>81</v>
      </c>
      <c r="C86" s="60" t="s">
        <v>52</v>
      </c>
      <c r="D86" s="14" t="s">
        <v>89</v>
      </c>
      <c r="E86" s="31">
        <v>44748</v>
      </c>
      <c r="F86" s="17">
        <v>80833.33</v>
      </c>
      <c r="G86" s="65" t="s">
        <v>342</v>
      </c>
      <c r="H86" s="66">
        <v>0</v>
      </c>
      <c r="I86" s="36">
        <f t="shared" si="1"/>
        <v>80833.33</v>
      </c>
      <c r="J86" s="67" t="s">
        <v>343</v>
      </c>
    </row>
    <row r="87" spans="2:10" ht="16.5" x14ac:dyDescent="0.3">
      <c r="B87" s="12" t="s">
        <v>91</v>
      </c>
      <c r="C87" s="60" t="s">
        <v>6</v>
      </c>
      <c r="D87" s="14" t="s">
        <v>90</v>
      </c>
      <c r="E87" s="15">
        <v>43283</v>
      </c>
      <c r="F87" s="20">
        <v>600006.40000000002</v>
      </c>
      <c r="G87" s="65" t="s">
        <v>342</v>
      </c>
      <c r="H87" s="66">
        <v>0</v>
      </c>
      <c r="I87" s="36">
        <f t="shared" si="1"/>
        <v>600006.40000000002</v>
      </c>
      <c r="J87" s="67" t="s">
        <v>343</v>
      </c>
    </row>
    <row r="88" spans="2:10" ht="16.5" x14ac:dyDescent="0.3">
      <c r="B88" s="70" t="s">
        <v>93</v>
      </c>
      <c r="C88" s="60" t="s">
        <v>94</v>
      </c>
      <c r="D88" s="14" t="s">
        <v>92</v>
      </c>
      <c r="E88" s="15">
        <v>43040</v>
      </c>
      <c r="F88" s="20">
        <v>116820</v>
      </c>
      <c r="G88" s="65" t="s">
        <v>342</v>
      </c>
      <c r="H88" s="66">
        <v>0</v>
      </c>
      <c r="I88" s="36">
        <f t="shared" si="1"/>
        <v>116820</v>
      </c>
      <c r="J88" s="67" t="s">
        <v>343</v>
      </c>
    </row>
    <row r="89" spans="2:10" ht="16.5" x14ac:dyDescent="0.3">
      <c r="B89" s="70" t="s">
        <v>93</v>
      </c>
      <c r="C89" s="60" t="s">
        <v>94</v>
      </c>
      <c r="D89" s="14" t="s">
        <v>95</v>
      </c>
      <c r="E89" s="15">
        <v>43059</v>
      </c>
      <c r="F89" s="20">
        <v>116820</v>
      </c>
      <c r="G89" s="65" t="s">
        <v>342</v>
      </c>
      <c r="H89" s="66">
        <v>0</v>
      </c>
      <c r="I89" s="36">
        <f t="shared" si="1"/>
        <v>116820</v>
      </c>
      <c r="J89" s="67" t="s">
        <v>343</v>
      </c>
    </row>
    <row r="90" spans="2:10" ht="16.5" x14ac:dyDescent="0.3">
      <c r="B90" s="70" t="s">
        <v>93</v>
      </c>
      <c r="C90" s="60" t="s">
        <v>94</v>
      </c>
      <c r="D90" s="14" t="s">
        <v>96</v>
      </c>
      <c r="E90" s="15">
        <v>43059</v>
      </c>
      <c r="F90" s="20">
        <v>77880</v>
      </c>
      <c r="G90" s="65" t="s">
        <v>342</v>
      </c>
      <c r="H90" s="66">
        <v>0</v>
      </c>
      <c r="I90" s="36">
        <f t="shared" si="1"/>
        <v>77880</v>
      </c>
      <c r="J90" s="67" t="s">
        <v>343</v>
      </c>
    </row>
    <row r="91" spans="2:10" ht="16.5" x14ac:dyDescent="0.3">
      <c r="B91" s="68" t="s">
        <v>98</v>
      </c>
      <c r="C91" s="60" t="s">
        <v>99</v>
      </c>
      <c r="D91" s="24" t="s">
        <v>97</v>
      </c>
      <c r="E91" s="19">
        <v>44757</v>
      </c>
      <c r="F91" s="20">
        <v>337540</v>
      </c>
      <c r="G91" s="65" t="s">
        <v>342</v>
      </c>
      <c r="H91" s="66">
        <v>0</v>
      </c>
      <c r="I91" s="36">
        <f t="shared" si="1"/>
        <v>337540</v>
      </c>
      <c r="J91" s="67" t="s">
        <v>343</v>
      </c>
    </row>
    <row r="92" spans="2:10" ht="16.5" x14ac:dyDescent="0.3">
      <c r="B92" s="68" t="s">
        <v>98</v>
      </c>
      <c r="C92" s="60" t="s">
        <v>99</v>
      </c>
      <c r="D92" s="24" t="s">
        <v>100</v>
      </c>
      <c r="E92" s="19">
        <v>44760</v>
      </c>
      <c r="F92" s="20">
        <v>2411000</v>
      </c>
      <c r="G92" s="65" t="s">
        <v>342</v>
      </c>
      <c r="H92" s="66">
        <v>0</v>
      </c>
      <c r="I92" s="36">
        <f t="shared" si="1"/>
        <v>2411000</v>
      </c>
      <c r="J92" s="67" t="s">
        <v>343</v>
      </c>
    </row>
    <row r="93" spans="2:10" ht="16.5" x14ac:dyDescent="0.3">
      <c r="B93" s="68" t="s">
        <v>98</v>
      </c>
      <c r="C93" s="60" t="s">
        <v>99</v>
      </c>
      <c r="D93" s="24" t="s">
        <v>101</v>
      </c>
      <c r="E93" s="19">
        <v>44761</v>
      </c>
      <c r="F93" s="20">
        <v>2893200</v>
      </c>
      <c r="G93" s="65" t="s">
        <v>342</v>
      </c>
      <c r="H93" s="66">
        <v>0</v>
      </c>
      <c r="I93" s="36">
        <f t="shared" si="1"/>
        <v>2893200</v>
      </c>
      <c r="J93" s="67" t="s">
        <v>343</v>
      </c>
    </row>
    <row r="94" spans="2:10" ht="16.5" x14ac:dyDescent="0.3">
      <c r="B94" s="68" t="s">
        <v>98</v>
      </c>
      <c r="C94" s="60" t="s">
        <v>99</v>
      </c>
      <c r="D94" s="24" t="s">
        <v>102</v>
      </c>
      <c r="E94" s="19">
        <v>44762</v>
      </c>
      <c r="F94" s="20">
        <v>1446600</v>
      </c>
      <c r="G94" s="65" t="s">
        <v>342</v>
      </c>
      <c r="H94" s="66">
        <v>0</v>
      </c>
      <c r="I94" s="36">
        <f t="shared" si="1"/>
        <v>1446600</v>
      </c>
      <c r="J94" s="67" t="s">
        <v>343</v>
      </c>
    </row>
    <row r="95" spans="2:10" ht="16.5" x14ac:dyDescent="0.3">
      <c r="B95" s="68" t="s">
        <v>98</v>
      </c>
      <c r="C95" s="60" t="s">
        <v>99</v>
      </c>
      <c r="D95" s="24" t="s">
        <v>103</v>
      </c>
      <c r="E95" s="19">
        <v>44763</v>
      </c>
      <c r="F95" s="20">
        <v>2893200</v>
      </c>
      <c r="G95" s="65" t="s">
        <v>342</v>
      </c>
      <c r="H95" s="66">
        <v>0</v>
      </c>
      <c r="I95" s="36">
        <f t="shared" si="1"/>
        <v>2893200</v>
      </c>
      <c r="J95" s="67" t="s">
        <v>343</v>
      </c>
    </row>
    <row r="96" spans="2:10" ht="16.5" x14ac:dyDescent="0.3">
      <c r="B96" s="68" t="s">
        <v>98</v>
      </c>
      <c r="C96" s="60" t="s">
        <v>99</v>
      </c>
      <c r="D96" s="24" t="s">
        <v>104</v>
      </c>
      <c r="E96" s="19">
        <v>44764</v>
      </c>
      <c r="F96" s="20">
        <v>2411000</v>
      </c>
      <c r="G96" s="65" t="s">
        <v>342</v>
      </c>
      <c r="H96" s="66">
        <v>0</v>
      </c>
      <c r="I96" s="36">
        <f t="shared" si="1"/>
        <v>2411000</v>
      </c>
      <c r="J96" s="67" t="s">
        <v>343</v>
      </c>
    </row>
    <row r="97" spans="2:10" ht="16.5" x14ac:dyDescent="0.3">
      <c r="B97" s="70" t="s">
        <v>106</v>
      </c>
      <c r="C97" s="60" t="s">
        <v>24</v>
      </c>
      <c r="D97" s="14" t="s">
        <v>105</v>
      </c>
      <c r="E97" s="15">
        <v>42338</v>
      </c>
      <c r="F97" s="20">
        <v>2242000</v>
      </c>
      <c r="G97" s="65" t="s">
        <v>342</v>
      </c>
      <c r="H97" s="66">
        <v>0</v>
      </c>
      <c r="I97" s="36">
        <f t="shared" si="1"/>
        <v>2242000</v>
      </c>
      <c r="J97" s="67" t="s">
        <v>343</v>
      </c>
    </row>
    <row r="98" spans="2:10" ht="16.5" x14ac:dyDescent="0.3">
      <c r="B98" s="71" t="s">
        <v>108</v>
      </c>
      <c r="C98" s="60" t="s">
        <v>99</v>
      </c>
      <c r="D98" s="32" t="s">
        <v>107</v>
      </c>
      <c r="E98" s="31">
        <v>44754</v>
      </c>
      <c r="F98" s="17">
        <v>2411000</v>
      </c>
      <c r="G98" s="65" t="s">
        <v>342</v>
      </c>
      <c r="H98" s="66">
        <v>0</v>
      </c>
      <c r="I98" s="36">
        <f t="shared" si="1"/>
        <v>2411000</v>
      </c>
      <c r="J98" s="67" t="s">
        <v>343</v>
      </c>
    </row>
    <row r="99" spans="2:10" ht="16.5" x14ac:dyDescent="0.3">
      <c r="B99" s="71" t="s">
        <v>108</v>
      </c>
      <c r="C99" s="60" t="s">
        <v>99</v>
      </c>
      <c r="D99" s="32" t="s">
        <v>109</v>
      </c>
      <c r="E99" s="31">
        <v>44754</v>
      </c>
      <c r="F99" s="17">
        <v>2411000</v>
      </c>
      <c r="G99" s="65" t="s">
        <v>342</v>
      </c>
      <c r="H99" s="66">
        <v>0</v>
      </c>
      <c r="I99" s="36">
        <f t="shared" si="1"/>
        <v>2411000</v>
      </c>
      <c r="J99" s="67" t="s">
        <v>343</v>
      </c>
    </row>
    <row r="100" spans="2:10" ht="16.5" x14ac:dyDescent="0.3">
      <c r="B100" s="71" t="s">
        <v>108</v>
      </c>
      <c r="C100" s="60" t="s">
        <v>99</v>
      </c>
      <c r="D100" s="32" t="s">
        <v>110</v>
      </c>
      <c r="E100" s="31">
        <v>44755</v>
      </c>
      <c r="F100" s="17">
        <v>1205500</v>
      </c>
      <c r="G100" s="65" t="s">
        <v>342</v>
      </c>
      <c r="H100" s="66">
        <v>0</v>
      </c>
      <c r="I100" s="36">
        <f t="shared" si="1"/>
        <v>1205500</v>
      </c>
      <c r="J100" s="67" t="s">
        <v>343</v>
      </c>
    </row>
    <row r="101" spans="2:10" ht="16.5" x14ac:dyDescent="0.3">
      <c r="B101" s="12" t="s">
        <v>112</v>
      </c>
      <c r="C101" s="60" t="s">
        <v>6</v>
      </c>
      <c r="D101" s="14" t="s">
        <v>111</v>
      </c>
      <c r="E101" s="15">
        <v>43011</v>
      </c>
      <c r="F101" s="20">
        <v>70800</v>
      </c>
      <c r="G101" s="65" t="s">
        <v>342</v>
      </c>
      <c r="H101" s="66">
        <v>0</v>
      </c>
      <c r="I101" s="36">
        <f t="shared" si="1"/>
        <v>70800</v>
      </c>
      <c r="J101" s="67" t="s">
        <v>343</v>
      </c>
    </row>
    <row r="102" spans="2:10" ht="16.5" x14ac:dyDescent="0.3">
      <c r="B102" s="68" t="s">
        <v>114</v>
      </c>
      <c r="C102" s="60" t="s">
        <v>99</v>
      </c>
      <c r="D102" s="24" t="s">
        <v>113</v>
      </c>
      <c r="E102" s="19">
        <v>44651</v>
      </c>
      <c r="F102" s="20">
        <v>1000000</v>
      </c>
      <c r="G102" s="65" t="s">
        <v>342</v>
      </c>
      <c r="H102" s="66">
        <v>0</v>
      </c>
      <c r="I102" s="36">
        <f t="shared" si="1"/>
        <v>1000000</v>
      </c>
      <c r="J102" s="67" t="s">
        <v>343</v>
      </c>
    </row>
    <row r="103" spans="2:10" ht="16.5" x14ac:dyDescent="0.3">
      <c r="B103" s="68" t="s">
        <v>114</v>
      </c>
      <c r="C103" s="60" t="s">
        <v>99</v>
      </c>
      <c r="D103" s="24" t="s">
        <v>115</v>
      </c>
      <c r="E103" s="19">
        <v>44651</v>
      </c>
      <c r="F103" s="20">
        <v>1244000</v>
      </c>
      <c r="G103" s="65" t="s">
        <v>342</v>
      </c>
      <c r="H103" s="66">
        <v>0</v>
      </c>
      <c r="I103" s="36">
        <f t="shared" si="1"/>
        <v>1244000</v>
      </c>
      <c r="J103" s="67" t="s">
        <v>343</v>
      </c>
    </row>
    <row r="104" spans="2:10" ht="16.5" x14ac:dyDescent="0.3">
      <c r="B104" s="71" t="s">
        <v>117</v>
      </c>
      <c r="C104" s="60" t="s">
        <v>118</v>
      </c>
      <c r="D104" s="24" t="s">
        <v>116</v>
      </c>
      <c r="E104" s="33">
        <v>44743</v>
      </c>
      <c r="F104" s="17">
        <v>33936.21</v>
      </c>
      <c r="G104" s="65" t="s">
        <v>342</v>
      </c>
      <c r="H104" s="66">
        <v>0</v>
      </c>
      <c r="I104" s="36">
        <f t="shared" si="1"/>
        <v>33936.21</v>
      </c>
      <c r="J104" s="67" t="s">
        <v>343</v>
      </c>
    </row>
    <row r="105" spans="2:10" ht="16.5" x14ac:dyDescent="0.3">
      <c r="B105" s="71" t="s">
        <v>117</v>
      </c>
      <c r="C105" s="60" t="s">
        <v>118</v>
      </c>
      <c r="D105" s="24" t="s">
        <v>119</v>
      </c>
      <c r="E105" s="33">
        <v>44772</v>
      </c>
      <c r="F105" s="17">
        <v>1951.33</v>
      </c>
      <c r="G105" s="65" t="s">
        <v>342</v>
      </c>
      <c r="H105" s="66">
        <v>0</v>
      </c>
      <c r="I105" s="36">
        <f t="shared" si="1"/>
        <v>1951.33</v>
      </c>
      <c r="J105" s="67" t="s">
        <v>343</v>
      </c>
    </row>
    <row r="106" spans="2:10" ht="16.5" x14ac:dyDescent="0.3">
      <c r="B106" s="71" t="s">
        <v>117</v>
      </c>
      <c r="C106" s="60" t="s">
        <v>118</v>
      </c>
      <c r="D106" s="24" t="s">
        <v>120</v>
      </c>
      <c r="E106" s="33">
        <v>44773</v>
      </c>
      <c r="F106" s="17">
        <v>10711.8</v>
      </c>
      <c r="G106" s="65" t="s">
        <v>342</v>
      </c>
      <c r="H106" s="66">
        <v>0</v>
      </c>
      <c r="I106" s="36">
        <f t="shared" si="1"/>
        <v>10711.8</v>
      </c>
      <c r="J106" s="67" t="s">
        <v>343</v>
      </c>
    </row>
    <row r="107" spans="2:10" ht="16.5" x14ac:dyDescent="0.3">
      <c r="B107" s="71" t="s">
        <v>117</v>
      </c>
      <c r="C107" s="60" t="s">
        <v>118</v>
      </c>
      <c r="D107" s="24" t="s">
        <v>121</v>
      </c>
      <c r="E107" s="33">
        <v>44773</v>
      </c>
      <c r="F107" s="17">
        <v>57575.55</v>
      </c>
      <c r="G107" s="65" t="s">
        <v>342</v>
      </c>
      <c r="H107" s="66">
        <v>0</v>
      </c>
      <c r="I107" s="36">
        <f t="shared" si="1"/>
        <v>57575.55</v>
      </c>
      <c r="J107" s="67" t="s">
        <v>343</v>
      </c>
    </row>
    <row r="108" spans="2:10" ht="16.5" x14ac:dyDescent="0.3">
      <c r="B108" s="71" t="s">
        <v>117</v>
      </c>
      <c r="C108" s="60" t="s">
        <v>118</v>
      </c>
      <c r="D108" s="24" t="s">
        <v>122</v>
      </c>
      <c r="E108" s="33">
        <v>44773</v>
      </c>
      <c r="F108" s="17">
        <v>837529.38</v>
      </c>
      <c r="G108" s="65" t="s">
        <v>342</v>
      </c>
      <c r="H108" s="66">
        <v>0</v>
      </c>
      <c r="I108" s="36">
        <f t="shared" si="1"/>
        <v>837529.38</v>
      </c>
      <c r="J108" s="67" t="s">
        <v>343</v>
      </c>
    </row>
    <row r="109" spans="2:10" ht="16.5" x14ac:dyDescent="0.3">
      <c r="B109" s="71" t="s">
        <v>117</v>
      </c>
      <c r="C109" s="60" t="s">
        <v>118</v>
      </c>
      <c r="D109" s="24" t="s">
        <v>123</v>
      </c>
      <c r="E109" s="33">
        <v>44773</v>
      </c>
      <c r="F109" s="17">
        <v>151823.88</v>
      </c>
      <c r="G109" s="65" t="s">
        <v>342</v>
      </c>
      <c r="H109" s="66">
        <v>0</v>
      </c>
      <c r="I109" s="36">
        <f t="shared" si="1"/>
        <v>151823.88</v>
      </c>
      <c r="J109" s="67" t="s">
        <v>343</v>
      </c>
    </row>
    <row r="110" spans="2:10" ht="16.5" x14ac:dyDescent="0.3">
      <c r="B110" s="71" t="s">
        <v>117</v>
      </c>
      <c r="C110" s="60" t="s">
        <v>118</v>
      </c>
      <c r="D110" s="24" t="s">
        <v>124</v>
      </c>
      <c r="E110" s="33">
        <v>44773</v>
      </c>
      <c r="F110" s="17">
        <v>128.96</v>
      </c>
      <c r="G110" s="65" t="s">
        <v>342</v>
      </c>
      <c r="H110" s="66">
        <v>0</v>
      </c>
      <c r="I110" s="36">
        <f t="shared" si="1"/>
        <v>128.96</v>
      </c>
      <c r="J110" s="67" t="s">
        <v>343</v>
      </c>
    </row>
    <row r="111" spans="2:10" ht="16.5" x14ac:dyDescent="0.3">
      <c r="B111" s="68" t="s">
        <v>126</v>
      </c>
      <c r="C111" s="60" t="s">
        <v>127</v>
      </c>
      <c r="D111" s="24" t="s">
        <v>125</v>
      </c>
      <c r="E111" s="19">
        <v>44753</v>
      </c>
      <c r="F111" s="20">
        <v>114438.3</v>
      </c>
      <c r="G111" s="65" t="s">
        <v>342</v>
      </c>
      <c r="H111" s="66">
        <v>0</v>
      </c>
      <c r="I111" s="36">
        <f t="shared" si="1"/>
        <v>114438.3</v>
      </c>
      <c r="J111" s="67" t="s">
        <v>343</v>
      </c>
    </row>
    <row r="112" spans="2:10" ht="16.5" x14ac:dyDescent="0.3">
      <c r="B112" s="68" t="s">
        <v>129</v>
      </c>
      <c r="C112" s="60" t="s">
        <v>127</v>
      </c>
      <c r="D112" s="21" t="s">
        <v>128</v>
      </c>
      <c r="E112" s="19">
        <v>44740</v>
      </c>
      <c r="F112" s="20">
        <v>104819.4</v>
      </c>
      <c r="G112" s="65" t="s">
        <v>342</v>
      </c>
      <c r="H112" s="66">
        <v>0</v>
      </c>
      <c r="I112" s="36">
        <f t="shared" si="1"/>
        <v>104819.4</v>
      </c>
      <c r="J112" s="67" t="s">
        <v>343</v>
      </c>
    </row>
    <row r="113" spans="2:10" ht="16.5" x14ac:dyDescent="0.3">
      <c r="B113" s="68" t="s">
        <v>129</v>
      </c>
      <c r="C113" s="60" t="s">
        <v>127</v>
      </c>
      <c r="D113" s="21" t="s">
        <v>130</v>
      </c>
      <c r="E113" s="19">
        <v>44747</v>
      </c>
      <c r="F113" s="20">
        <v>120926.39999999999</v>
      </c>
      <c r="G113" s="65" t="s">
        <v>342</v>
      </c>
      <c r="H113" s="66">
        <v>0</v>
      </c>
      <c r="I113" s="36">
        <f t="shared" si="1"/>
        <v>120926.39999999999</v>
      </c>
      <c r="J113" s="67" t="s">
        <v>343</v>
      </c>
    </row>
    <row r="114" spans="2:10" ht="16.5" x14ac:dyDescent="0.3">
      <c r="B114" s="68" t="s">
        <v>132</v>
      </c>
      <c r="C114" s="60" t="s">
        <v>127</v>
      </c>
      <c r="D114" s="24" t="s">
        <v>131</v>
      </c>
      <c r="E114" s="19">
        <v>44740</v>
      </c>
      <c r="F114" s="20">
        <v>95987.81</v>
      </c>
      <c r="G114" s="65" t="s">
        <v>342</v>
      </c>
      <c r="H114" s="66">
        <v>0</v>
      </c>
      <c r="I114" s="36">
        <f t="shared" si="1"/>
        <v>95987.81</v>
      </c>
      <c r="J114" s="67" t="s">
        <v>343</v>
      </c>
    </row>
    <row r="115" spans="2:10" ht="16.5" x14ac:dyDescent="0.3">
      <c r="B115" s="68" t="s">
        <v>134</v>
      </c>
      <c r="C115" s="60" t="s">
        <v>99</v>
      </c>
      <c r="D115" s="18" t="s">
        <v>133</v>
      </c>
      <c r="E115" s="31">
        <v>44729</v>
      </c>
      <c r="F115" s="34">
        <v>1687700</v>
      </c>
      <c r="G115" s="65" t="s">
        <v>342</v>
      </c>
      <c r="H115" s="66">
        <v>0</v>
      </c>
      <c r="I115" s="36">
        <f t="shared" si="1"/>
        <v>1687700</v>
      </c>
      <c r="J115" s="67" t="s">
        <v>343</v>
      </c>
    </row>
    <row r="116" spans="2:10" ht="16.5" x14ac:dyDescent="0.3">
      <c r="B116" s="70" t="s">
        <v>136</v>
      </c>
      <c r="C116" s="60" t="s">
        <v>137</v>
      </c>
      <c r="D116" s="28" t="s">
        <v>135</v>
      </c>
      <c r="E116" s="19">
        <v>43847</v>
      </c>
      <c r="F116" s="20">
        <v>261960</v>
      </c>
      <c r="G116" s="65" t="s">
        <v>342</v>
      </c>
      <c r="H116" s="66">
        <v>0</v>
      </c>
      <c r="I116" s="36">
        <f t="shared" si="1"/>
        <v>261960</v>
      </c>
      <c r="J116" s="67" t="s">
        <v>343</v>
      </c>
    </row>
    <row r="117" spans="2:10" ht="16.5" x14ac:dyDescent="0.3">
      <c r="B117" s="45" t="s">
        <v>139</v>
      </c>
      <c r="C117" s="60" t="s">
        <v>24</v>
      </c>
      <c r="D117" s="24" t="s">
        <v>138</v>
      </c>
      <c r="E117" s="15">
        <v>42825</v>
      </c>
      <c r="F117" s="29">
        <v>57500</v>
      </c>
      <c r="G117" s="65" t="s">
        <v>342</v>
      </c>
      <c r="H117" s="66">
        <v>0</v>
      </c>
      <c r="I117" s="36">
        <f t="shared" si="1"/>
        <v>57500</v>
      </c>
      <c r="J117" s="67" t="s">
        <v>343</v>
      </c>
    </row>
    <row r="118" spans="2:10" ht="16.5" x14ac:dyDescent="0.3">
      <c r="B118" s="45" t="s">
        <v>139</v>
      </c>
      <c r="C118" s="60" t="s">
        <v>24</v>
      </c>
      <c r="D118" s="24" t="s">
        <v>140</v>
      </c>
      <c r="E118" s="15">
        <v>42825</v>
      </c>
      <c r="F118" s="29">
        <v>152500</v>
      </c>
      <c r="G118" s="65" t="s">
        <v>342</v>
      </c>
      <c r="H118" s="66">
        <v>0</v>
      </c>
      <c r="I118" s="36">
        <f t="shared" si="1"/>
        <v>152500</v>
      </c>
      <c r="J118" s="67" t="s">
        <v>343</v>
      </c>
    </row>
    <row r="119" spans="2:10" ht="16.5" x14ac:dyDescent="0.3">
      <c r="B119" s="45" t="s">
        <v>139</v>
      </c>
      <c r="C119" s="60" t="s">
        <v>24</v>
      </c>
      <c r="D119" s="24" t="s">
        <v>105</v>
      </c>
      <c r="E119" s="15">
        <v>42825</v>
      </c>
      <c r="F119" s="29">
        <v>52500</v>
      </c>
      <c r="G119" s="65" t="s">
        <v>342</v>
      </c>
      <c r="H119" s="66">
        <v>0</v>
      </c>
      <c r="I119" s="36">
        <f t="shared" si="1"/>
        <v>52500</v>
      </c>
      <c r="J119" s="67" t="s">
        <v>343</v>
      </c>
    </row>
    <row r="120" spans="2:10" ht="16.5" x14ac:dyDescent="0.3">
      <c r="B120" s="45" t="s">
        <v>142</v>
      </c>
      <c r="C120" s="60" t="s">
        <v>24</v>
      </c>
      <c r="D120" s="24" t="s">
        <v>141</v>
      </c>
      <c r="E120" s="19">
        <v>44028</v>
      </c>
      <c r="F120" s="29">
        <v>70800</v>
      </c>
      <c r="G120" s="65" t="s">
        <v>342</v>
      </c>
      <c r="H120" s="66">
        <v>0</v>
      </c>
      <c r="I120" s="36">
        <f t="shared" si="1"/>
        <v>70800</v>
      </c>
      <c r="J120" s="67" t="s">
        <v>343</v>
      </c>
    </row>
    <row r="121" spans="2:10" ht="16.5" x14ac:dyDescent="0.3">
      <c r="B121" s="70" t="s">
        <v>144</v>
      </c>
      <c r="C121" s="60" t="s">
        <v>6</v>
      </c>
      <c r="D121" s="14" t="s">
        <v>143</v>
      </c>
      <c r="E121" s="15">
        <v>41576</v>
      </c>
      <c r="F121" s="16">
        <v>175973.4</v>
      </c>
      <c r="G121" s="65" t="s">
        <v>342</v>
      </c>
      <c r="H121" s="66">
        <v>0</v>
      </c>
      <c r="I121" s="36">
        <f t="shared" si="1"/>
        <v>175973.4</v>
      </c>
      <c r="J121" s="67" t="s">
        <v>343</v>
      </c>
    </row>
    <row r="122" spans="2:10" ht="16.5" x14ac:dyDescent="0.3">
      <c r="B122" s="68" t="s">
        <v>145</v>
      </c>
      <c r="C122" s="60" t="s">
        <v>146</v>
      </c>
      <c r="D122" s="14" t="s">
        <v>102</v>
      </c>
      <c r="E122" s="19">
        <v>44692</v>
      </c>
      <c r="F122" s="20">
        <v>141051.29999999999</v>
      </c>
      <c r="G122" s="65" t="s">
        <v>342</v>
      </c>
      <c r="H122" s="66">
        <v>0</v>
      </c>
      <c r="I122" s="36">
        <f t="shared" si="1"/>
        <v>141051.29999999999</v>
      </c>
      <c r="J122" s="67" t="s">
        <v>343</v>
      </c>
    </row>
    <row r="123" spans="2:10" ht="16.5" x14ac:dyDescent="0.3">
      <c r="B123" s="68" t="s">
        <v>145</v>
      </c>
      <c r="C123" s="60" t="s">
        <v>146</v>
      </c>
      <c r="D123" s="14" t="s">
        <v>102</v>
      </c>
      <c r="E123" s="19">
        <v>44711</v>
      </c>
      <c r="F123" s="20">
        <v>77805.66</v>
      </c>
      <c r="G123" s="65" t="s">
        <v>342</v>
      </c>
      <c r="H123" s="66">
        <v>0</v>
      </c>
      <c r="I123" s="36">
        <f t="shared" si="1"/>
        <v>77805.66</v>
      </c>
      <c r="J123" s="67" t="s">
        <v>343</v>
      </c>
    </row>
    <row r="124" spans="2:10" ht="16.5" x14ac:dyDescent="0.3">
      <c r="B124" s="68" t="s">
        <v>145</v>
      </c>
      <c r="C124" s="60" t="s">
        <v>146</v>
      </c>
      <c r="D124" s="14" t="s">
        <v>102</v>
      </c>
      <c r="E124" s="19">
        <v>44713</v>
      </c>
      <c r="F124" s="20">
        <v>24897.81</v>
      </c>
      <c r="G124" s="65" t="s">
        <v>342</v>
      </c>
      <c r="H124" s="66">
        <v>0</v>
      </c>
      <c r="I124" s="36">
        <f t="shared" si="1"/>
        <v>24897.81</v>
      </c>
      <c r="J124" s="67" t="s">
        <v>343</v>
      </c>
    </row>
    <row r="125" spans="2:10" ht="16.5" x14ac:dyDescent="0.3">
      <c r="B125" s="68" t="s">
        <v>145</v>
      </c>
      <c r="C125" s="60" t="s">
        <v>146</v>
      </c>
      <c r="D125" s="14" t="s">
        <v>102</v>
      </c>
      <c r="E125" s="19">
        <v>44770</v>
      </c>
      <c r="F125" s="20">
        <v>375768.64</v>
      </c>
      <c r="G125" s="65" t="s">
        <v>342</v>
      </c>
      <c r="H125" s="66">
        <v>0</v>
      </c>
      <c r="I125" s="36">
        <f t="shared" si="1"/>
        <v>375768.64</v>
      </c>
      <c r="J125" s="67" t="s">
        <v>343</v>
      </c>
    </row>
    <row r="126" spans="2:10" ht="16.5" x14ac:dyDescent="0.3">
      <c r="B126" s="70" t="s">
        <v>148</v>
      </c>
      <c r="C126" s="60" t="s">
        <v>6</v>
      </c>
      <c r="D126" s="14" t="s">
        <v>147</v>
      </c>
      <c r="E126" s="30">
        <v>42880</v>
      </c>
      <c r="F126" s="17">
        <v>49850.28</v>
      </c>
      <c r="G126" s="65" t="s">
        <v>342</v>
      </c>
      <c r="H126" s="66">
        <v>0</v>
      </c>
      <c r="I126" s="36">
        <f t="shared" si="1"/>
        <v>49850.28</v>
      </c>
      <c r="J126" s="67" t="s">
        <v>343</v>
      </c>
    </row>
    <row r="127" spans="2:10" ht="16.5" x14ac:dyDescent="0.3">
      <c r="B127" s="70" t="s">
        <v>150</v>
      </c>
      <c r="C127" s="60" t="s">
        <v>6</v>
      </c>
      <c r="D127" s="14" t="s">
        <v>149</v>
      </c>
      <c r="E127" s="30">
        <v>42410</v>
      </c>
      <c r="F127" s="17">
        <v>650850.30000000005</v>
      </c>
      <c r="G127" s="65" t="s">
        <v>342</v>
      </c>
      <c r="H127" s="66">
        <v>0</v>
      </c>
      <c r="I127" s="36">
        <f t="shared" si="1"/>
        <v>650850.30000000005</v>
      </c>
      <c r="J127" s="67" t="s">
        <v>343</v>
      </c>
    </row>
    <row r="128" spans="2:10" ht="16.5" x14ac:dyDescent="0.3">
      <c r="B128" s="70" t="s">
        <v>152</v>
      </c>
      <c r="C128" s="60" t="s">
        <v>153</v>
      </c>
      <c r="D128" s="23" t="s">
        <v>151</v>
      </c>
      <c r="E128" s="19">
        <v>44131</v>
      </c>
      <c r="F128" s="20">
        <v>280000</v>
      </c>
      <c r="G128" s="65" t="s">
        <v>342</v>
      </c>
      <c r="H128" s="66">
        <v>0</v>
      </c>
      <c r="I128" s="36">
        <f t="shared" si="1"/>
        <v>280000</v>
      </c>
      <c r="J128" s="67" t="s">
        <v>343</v>
      </c>
    </row>
    <row r="129" spans="2:12" ht="16.5" x14ac:dyDescent="0.3">
      <c r="B129" s="68" t="s">
        <v>155</v>
      </c>
      <c r="C129" s="60" t="s">
        <v>6</v>
      </c>
      <c r="D129" s="14" t="s">
        <v>154</v>
      </c>
      <c r="E129" s="19">
        <v>44763</v>
      </c>
      <c r="F129" s="17">
        <v>24071.67</v>
      </c>
      <c r="G129" s="65" t="s">
        <v>342</v>
      </c>
      <c r="H129" s="66">
        <v>0</v>
      </c>
      <c r="I129" s="36">
        <f t="shared" si="1"/>
        <v>24071.67</v>
      </c>
      <c r="J129" s="67" t="s">
        <v>343</v>
      </c>
    </row>
    <row r="130" spans="2:12" ht="16.5" x14ac:dyDescent="0.3">
      <c r="B130" s="45" t="s">
        <v>157</v>
      </c>
      <c r="C130" s="72" t="s">
        <v>158</v>
      </c>
      <c r="D130" s="24" t="s">
        <v>156</v>
      </c>
      <c r="E130" s="15">
        <v>43066</v>
      </c>
      <c r="F130" s="36">
        <v>851236.07</v>
      </c>
      <c r="G130" s="65" t="s">
        <v>342</v>
      </c>
      <c r="H130" s="66">
        <v>0</v>
      </c>
      <c r="I130" s="36">
        <f t="shared" si="1"/>
        <v>851236.07</v>
      </c>
      <c r="J130" s="67" t="s">
        <v>343</v>
      </c>
    </row>
    <row r="131" spans="2:12" ht="16.5" x14ac:dyDescent="0.3">
      <c r="B131" s="68" t="s">
        <v>160</v>
      </c>
      <c r="C131" s="60" t="s">
        <v>161</v>
      </c>
      <c r="D131" s="24" t="s">
        <v>159</v>
      </c>
      <c r="E131" s="15">
        <v>44742</v>
      </c>
      <c r="F131" s="25">
        <v>616953.21</v>
      </c>
      <c r="G131" s="65" t="s">
        <v>342</v>
      </c>
      <c r="H131" s="66">
        <v>0</v>
      </c>
      <c r="I131" s="36">
        <f t="shared" si="1"/>
        <v>616953.21</v>
      </c>
      <c r="J131" s="67" t="s">
        <v>343</v>
      </c>
    </row>
    <row r="132" spans="2:12" ht="16.5" x14ac:dyDescent="0.3">
      <c r="B132" s="45" t="s">
        <v>163</v>
      </c>
      <c r="C132" s="60" t="s">
        <v>153</v>
      </c>
      <c r="D132" s="24" t="s">
        <v>162</v>
      </c>
      <c r="E132" s="30">
        <v>42842</v>
      </c>
      <c r="F132" s="25">
        <v>64310</v>
      </c>
      <c r="G132" s="65" t="s">
        <v>342</v>
      </c>
      <c r="H132" s="66">
        <v>0</v>
      </c>
      <c r="I132" s="36">
        <f t="shared" si="1"/>
        <v>64310</v>
      </c>
      <c r="J132" s="67" t="s">
        <v>343</v>
      </c>
    </row>
    <row r="133" spans="2:12" ht="16.5" x14ac:dyDescent="0.3">
      <c r="B133" s="73" t="s">
        <v>165</v>
      </c>
      <c r="C133" s="60" t="s">
        <v>166</v>
      </c>
      <c r="D133" s="14" t="s">
        <v>164</v>
      </c>
      <c r="E133" s="30">
        <v>43465</v>
      </c>
      <c r="F133" s="37">
        <v>2005.99</v>
      </c>
      <c r="G133" s="65" t="s">
        <v>342</v>
      </c>
      <c r="H133" s="66">
        <v>0</v>
      </c>
      <c r="I133" s="36">
        <f t="shared" si="1"/>
        <v>2005.99</v>
      </c>
      <c r="J133" s="67" t="s">
        <v>343</v>
      </c>
    </row>
    <row r="134" spans="2:12" ht="16.5" x14ac:dyDescent="0.3">
      <c r="B134" s="68" t="s">
        <v>168</v>
      </c>
      <c r="C134" s="60" t="s">
        <v>169</v>
      </c>
      <c r="D134" s="18" t="s">
        <v>167</v>
      </c>
      <c r="E134" s="19">
        <v>44770</v>
      </c>
      <c r="F134" s="20">
        <v>67378</v>
      </c>
      <c r="G134" s="65" t="s">
        <v>342</v>
      </c>
      <c r="H134" s="66">
        <v>0</v>
      </c>
      <c r="I134" s="36">
        <f t="shared" si="1"/>
        <v>67378</v>
      </c>
      <c r="J134" s="67" t="s">
        <v>343</v>
      </c>
    </row>
    <row r="135" spans="2:12" ht="16.5" x14ac:dyDescent="0.3">
      <c r="B135" s="74" t="s">
        <v>171</v>
      </c>
      <c r="C135" s="60" t="s">
        <v>172</v>
      </c>
      <c r="D135" s="24" t="s">
        <v>170</v>
      </c>
      <c r="E135" s="15">
        <v>43279</v>
      </c>
      <c r="F135" s="25">
        <v>118000</v>
      </c>
      <c r="G135" s="65" t="s">
        <v>342</v>
      </c>
      <c r="H135" s="66">
        <v>0</v>
      </c>
      <c r="I135" s="36">
        <f t="shared" si="1"/>
        <v>118000</v>
      </c>
      <c r="J135" s="67" t="s">
        <v>343</v>
      </c>
    </row>
    <row r="136" spans="2:12" ht="16.5" x14ac:dyDescent="0.3">
      <c r="B136" s="70" t="s">
        <v>344</v>
      </c>
      <c r="C136" s="60" t="s">
        <v>174</v>
      </c>
      <c r="D136" s="14" t="s">
        <v>173</v>
      </c>
      <c r="E136" s="15">
        <v>41410</v>
      </c>
      <c r="F136" s="27">
        <v>2714629.18</v>
      </c>
      <c r="G136" s="65" t="s">
        <v>342</v>
      </c>
      <c r="H136" s="69">
        <v>2261333.6</v>
      </c>
      <c r="I136" s="36">
        <f t="shared" si="1"/>
        <v>453295.58000000007</v>
      </c>
      <c r="J136" s="67" t="s">
        <v>343</v>
      </c>
    </row>
    <row r="137" spans="2:12" ht="16.5" x14ac:dyDescent="0.3">
      <c r="B137" s="71" t="s">
        <v>176</v>
      </c>
      <c r="C137" s="60" t="s">
        <v>6</v>
      </c>
      <c r="D137" s="14" t="s">
        <v>175</v>
      </c>
      <c r="E137" s="15">
        <v>43418</v>
      </c>
      <c r="F137" s="17">
        <v>60333.4</v>
      </c>
      <c r="G137" s="65" t="s">
        <v>342</v>
      </c>
      <c r="H137" s="66">
        <v>0</v>
      </c>
      <c r="I137" s="36">
        <f t="shared" si="1"/>
        <v>60333.4</v>
      </c>
      <c r="J137" s="67" t="s">
        <v>343</v>
      </c>
    </row>
    <row r="138" spans="2:12" ht="16.5" x14ac:dyDescent="0.3">
      <c r="B138" s="71" t="s">
        <v>176</v>
      </c>
      <c r="C138" s="60" t="s">
        <v>6</v>
      </c>
      <c r="D138" s="14" t="s">
        <v>177</v>
      </c>
      <c r="E138" s="30">
        <v>43431</v>
      </c>
      <c r="F138" s="17">
        <v>50976</v>
      </c>
      <c r="G138" s="65" t="s">
        <v>342</v>
      </c>
      <c r="H138" s="66">
        <v>0</v>
      </c>
      <c r="I138" s="36">
        <f t="shared" si="1"/>
        <v>50976</v>
      </c>
      <c r="J138" s="67" t="s">
        <v>343</v>
      </c>
      <c r="L138" s="108"/>
    </row>
    <row r="139" spans="2:12" ht="16.5" x14ac:dyDescent="0.3">
      <c r="B139" s="68" t="s">
        <v>179</v>
      </c>
      <c r="C139" s="60" t="s">
        <v>6</v>
      </c>
      <c r="D139" s="38" t="s">
        <v>178</v>
      </c>
      <c r="E139" s="19">
        <v>44768</v>
      </c>
      <c r="F139" s="27">
        <v>2242000</v>
      </c>
      <c r="G139" s="65" t="s">
        <v>342</v>
      </c>
      <c r="H139" s="69">
        <v>448400</v>
      </c>
      <c r="I139" s="36">
        <f t="shared" si="1"/>
        <v>1793600</v>
      </c>
      <c r="J139" s="67" t="s">
        <v>343</v>
      </c>
    </row>
    <row r="140" spans="2:12" ht="16.5" x14ac:dyDescent="0.3">
      <c r="B140" s="71" t="s">
        <v>181</v>
      </c>
      <c r="C140" s="60" t="s">
        <v>94</v>
      </c>
      <c r="D140" s="14" t="s">
        <v>180</v>
      </c>
      <c r="E140" s="15">
        <v>42909</v>
      </c>
      <c r="F140" s="20">
        <v>184080</v>
      </c>
      <c r="G140" s="65" t="s">
        <v>342</v>
      </c>
      <c r="H140" s="66">
        <v>0</v>
      </c>
      <c r="I140" s="36">
        <f t="shared" si="1"/>
        <v>184080</v>
      </c>
      <c r="J140" s="67" t="s">
        <v>343</v>
      </c>
    </row>
    <row r="141" spans="2:12" ht="16.5" x14ac:dyDescent="0.3">
      <c r="B141" s="70" t="s">
        <v>183</v>
      </c>
      <c r="C141" s="60" t="s">
        <v>6</v>
      </c>
      <c r="D141" s="14" t="s">
        <v>182</v>
      </c>
      <c r="E141" s="30">
        <v>42409</v>
      </c>
      <c r="F141" s="39">
        <v>440871.6</v>
      </c>
      <c r="G141" s="65" t="s">
        <v>342</v>
      </c>
      <c r="H141" s="66">
        <v>0</v>
      </c>
      <c r="I141" s="36">
        <f t="shared" si="1"/>
        <v>440871.6</v>
      </c>
      <c r="J141" s="67" t="s">
        <v>343</v>
      </c>
    </row>
    <row r="142" spans="2:12" ht="16.5" x14ac:dyDescent="0.3">
      <c r="B142" s="70" t="s">
        <v>183</v>
      </c>
      <c r="C142" s="60" t="s">
        <v>6</v>
      </c>
      <c r="D142" s="14" t="s">
        <v>170</v>
      </c>
      <c r="E142" s="30">
        <v>42409</v>
      </c>
      <c r="F142" s="39">
        <v>1580049.5</v>
      </c>
      <c r="G142" s="65" t="s">
        <v>342</v>
      </c>
      <c r="H142" s="66">
        <v>0</v>
      </c>
      <c r="I142" s="36">
        <f t="shared" si="1"/>
        <v>1580049.5</v>
      </c>
      <c r="J142" s="67" t="s">
        <v>343</v>
      </c>
      <c r="L142" s="94"/>
    </row>
    <row r="143" spans="2:12" ht="16.5" x14ac:dyDescent="0.3">
      <c r="B143" s="70" t="s">
        <v>183</v>
      </c>
      <c r="C143" s="60" t="s">
        <v>6</v>
      </c>
      <c r="D143" s="14" t="s">
        <v>4</v>
      </c>
      <c r="E143" s="30">
        <v>42409</v>
      </c>
      <c r="F143" s="39">
        <v>879713.6</v>
      </c>
      <c r="G143" s="65" t="s">
        <v>342</v>
      </c>
      <c r="H143" s="66">
        <v>0</v>
      </c>
      <c r="I143" s="36">
        <f t="shared" si="1"/>
        <v>879713.6</v>
      </c>
      <c r="J143" s="67" t="s">
        <v>343</v>
      </c>
    </row>
    <row r="144" spans="2:12" ht="16.5" x14ac:dyDescent="0.3">
      <c r="B144" s="70" t="s">
        <v>183</v>
      </c>
      <c r="C144" s="60" t="s">
        <v>6</v>
      </c>
      <c r="D144" s="14" t="s">
        <v>184</v>
      </c>
      <c r="E144" s="30">
        <v>42409</v>
      </c>
      <c r="F144" s="39">
        <v>355770</v>
      </c>
      <c r="G144" s="65" t="s">
        <v>342</v>
      </c>
      <c r="H144" s="66">
        <v>0</v>
      </c>
      <c r="I144" s="36">
        <f t="shared" ref="I144:I207" si="2">SUM(F144-H144)</f>
        <v>355770</v>
      </c>
      <c r="J144" s="67" t="s">
        <v>343</v>
      </c>
      <c r="L144" s="100"/>
    </row>
    <row r="145" spans="2:12" ht="16.5" x14ac:dyDescent="0.3">
      <c r="B145" s="70" t="s">
        <v>183</v>
      </c>
      <c r="C145" s="60" t="s">
        <v>6</v>
      </c>
      <c r="D145" s="14" t="s">
        <v>185</v>
      </c>
      <c r="E145" s="30">
        <v>42409</v>
      </c>
      <c r="F145" s="39">
        <v>323054.5</v>
      </c>
      <c r="G145" s="65" t="s">
        <v>342</v>
      </c>
      <c r="H145" s="66">
        <v>0</v>
      </c>
      <c r="I145" s="36">
        <f t="shared" si="2"/>
        <v>323054.5</v>
      </c>
      <c r="J145" s="67" t="s">
        <v>343</v>
      </c>
      <c r="L145" s="100"/>
    </row>
    <row r="146" spans="2:12" ht="16.5" x14ac:dyDescent="0.3">
      <c r="B146" s="70" t="s">
        <v>183</v>
      </c>
      <c r="C146" s="60" t="s">
        <v>6</v>
      </c>
      <c r="D146" s="14" t="s">
        <v>186</v>
      </c>
      <c r="E146" s="30">
        <v>42426</v>
      </c>
      <c r="F146" s="39">
        <v>134668.68</v>
      </c>
      <c r="G146" s="65" t="s">
        <v>342</v>
      </c>
      <c r="H146" s="66">
        <v>0</v>
      </c>
      <c r="I146" s="36">
        <f t="shared" si="2"/>
        <v>134668.68</v>
      </c>
      <c r="J146" s="67" t="s">
        <v>343</v>
      </c>
      <c r="L146" s="100"/>
    </row>
    <row r="147" spans="2:12" ht="16.5" x14ac:dyDescent="0.3">
      <c r="B147" s="70" t="s">
        <v>183</v>
      </c>
      <c r="C147" s="60" t="s">
        <v>6</v>
      </c>
      <c r="D147" s="14" t="s">
        <v>187</v>
      </c>
      <c r="E147" s="30">
        <v>42433</v>
      </c>
      <c r="F147" s="39">
        <v>547520</v>
      </c>
      <c r="G147" s="65" t="s">
        <v>342</v>
      </c>
      <c r="H147" s="66">
        <v>0</v>
      </c>
      <c r="I147" s="36">
        <f t="shared" si="2"/>
        <v>547520</v>
      </c>
      <c r="J147" s="67" t="s">
        <v>343</v>
      </c>
      <c r="L147" s="100"/>
    </row>
    <row r="148" spans="2:12" ht="16.5" x14ac:dyDescent="0.3">
      <c r="B148" s="70" t="s">
        <v>183</v>
      </c>
      <c r="C148" s="60" t="s">
        <v>6</v>
      </c>
      <c r="D148" s="14" t="s">
        <v>188</v>
      </c>
      <c r="E148" s="30">
        <v>42438</v>
      </c>
      <c r="F148" s="39">
        <v>557506.93000000005</v>
      </c>
      <c r="G148" s="65" t="s">
        <v>342</v>
      </c>
      <c r="H148" s="66">
        <v>0</v>
      </c>
      <c r="I148" s="36">
        <f t="shared" si="2"/>
        <v>557506.93000000005</v>
      </c>
      <c r="J148" s="67" t="s">
        <v>343</v>
      </c>
    </row>
    <row r="149" spans="2:12" ht="16.5" x14ac:dyDescent="0.3">
      <c r="B149" s="70" t="s">
        <v>183</v>
      </c>
      <c r="C149" s="60" t="s">
        <v>6</v>
      </c>
      <c r="D149" s="14" t="s">
        <v>189</v>
      </c>
      <c r="E149" s="30">
        <v>42438</v>
      </c>
      <c r="F149" s="39">
        <v>609880.05000000005</v>
      </c>
      <c r="G149" s="65" t="s">
        <v>342</v>
      </c>
      <c r="H149" s="66">
        <v>0</v>
      </c>
      <c r="I149" s="36">
        <f t="shared" si="2"/>
        <v>609880.05000000005</v>
      </c>
      <c r="J149" s="67" t="s">
        <v>343</v>
      </c>
    </row>
    <row r="150" spans="2:12" ht="16.5" x14ac:dyDescent="0.3">
      <c r="B150" s="70" t="s">
        <v>183</v>
      </c>
      <c r="C150" s="60" t="s">
        <v>6</v>
      </c>
      <c r="D150" s="14" t="s">
        <v>190</v>
      </c>
      <c r="E150" s="30">
        <v>42438</v>
      </c>
      <c r="F150" s="39">
        <v>674665</v>
      </c>
      <c r="G150" s="65" t="s">
        <v>342</v>
      </c>
      <c r="H150" s="66">
        <v>0</v>
      </c>
      <c r="I150" s="36">
        <f t="shared" si="2"/>
        <v>674665</v>
      </c>
      <c r="J150" s="67" t="s">
        <v>343</v>
      </c>
    </row>
    <row r="151" spans="2:12" ht="16.5" x14ac:dyDescent="0.3">
      <c r="B151" s="70" t="s">
        <v>183</v>
      </c>
      <c r="C151" s="60" t="s">
        <v>6</v>
      </c>
      <c r="D151" s="14" t="s">
        <v>191</v>
      </c>
      <c r="E151" s="30">
        <v>42438</v>
      </c>
      <c r="F151" s="39">
        <v>258502.6</v>
      </c>
      <c r="G151" s="65" t="s">
        <v>342</v>
      </c>
      <c r="H151" s="66">
        <v>0</v>
      </c>
      <c r="I151" s="36">
        <f t="shared" si="2"/>
        <v>258502.6</v>
      </c>
      <c r="J151" s="67" t="s">
        <v>343</v>
      </c>
    </row>
    <row r="152" spans="2:12" ht="16.5" x14ac:dyDescent="0.3">
      <c r="B152" s="70" t="s">
        <v>183</v>
      </c>
      <c r="C152" s="60" t="s">
        <v>6</v>
      </c>
      <c r="D152" s="14" t="s">
        <v>192</v>
      </c>
      <c r="E152" s="30">
        <v>42447</v>
      </c>
      <c r="F152" s="39">
        <v>169920</v>
      </c>
      <c r="G152" s="65" t="s">
        <v>342</v>
      </c>
      <c r="H152" s="66">
        <v>0</v>
      </c>
      <c r="I152" s="36">
        <f t="shared" si="2"/>
        <v>169920</v>
      </c>
      <c r="J152" s="67" t="s">
        <v>343</v>
      </c>
    </row>
    <row r="153" spans="2:12" ht="16.5" x14ac:dyDescent="0.3">
      <c r="B153" s="70" t="s">
        <v>183</v>
      </c>
      <c r="C153" s="60" t="s">
        <v>6</v>
      </c>
      <c r="D153" s="40" t="s">
        <v>193</v>
      </c>
      <c r="E153" s="41">
        <v>42447</v>
      </c>
      <c r="F153" s="42">
        <v>477900</v>
      </c>
      <c r="G153" s="65" t="s">
        <v>342</v>
      </c>
      <c r="H153" s="66">
        <v>0</v>
      </c>
      <c r="I153" s="36">
        <f t="shared" si="2"/>
        <v>477900</v>
      </c>
      <c r="J153" s="67" t="s">
        <v>343</v>
      </c>
    </row>
    <row r="154" spans="2:12" ht="16.5" x14ac:dyDescent="0.3">
      <c r="B154" s="70" t="s">
        <v>183</v>
      </c>
      <c r="C154" s="60" t="s">
        <v>6</v>
      </c>
      <c r="D154" s="40" t="s">
        <v>22</v>
      </c>
      <c r="E154" s="41">
        <v>42447</v>
      </c>
      <c r="F154" s="42">
        <v>226206</v>
      </c>
      <c r="G154" s="109" t="s">
        <v>342</v>
      </c>
      <c r="H154" s="66">
        <v>0</v>
      </c>
      <c r="I154" s="36">
        <f t="shared" si="2"/>
        <v>226206</v>
      </c>
      <c r="J154" s="67" t="s">
        <v>343</v>
      </c>
    </row>
    <row r="155" spans="2:12" ht="16.5" x14ac:dyDescent="0.3">
      <c r="B155" s="70" t="s">
        <v>183</v>
      </c>
      <c r="C155" s="60" t="s">
        <v>6</v>
      </c>
      <c r="D155" s="14" t="s">
        <v>194</v>
      </c>
      <c r="E155" s="30">
        <v>42447</v>
      </c>
      <c r="F155" s="39">
        <v>854314.10100000002</v>
      </c>
      <c r="G155" s="65" t="s">
        <v>342</v>
      </c>
      <c r="H155" s="66">
        <v>0</v>
      </c>
      <c r="I155" s="36">
        <f t="shared" si="2"/>
        <v>854314.10100000002</v>
      </c>
      <c r="J155" s="67" t="s">
        <v>343</v>
      </c>
    </row>
    <row r="156" spans="2:12" ht="16.5" x14ac:dyDescent="0.3">
      <c r="B156" s="70" t="s">
        <v>183</v>
      </c>
      <c r="C156" s="60" t="s">
        <v>6</v>
      </c>
      <c r="D156" s="10" t="s">
        <v>195</v>
      </c>
      <c r="E156" s="43">
        <v>42447</v>
      </c>
      <c r="F156" s="44">
        <v>571592</v>
      </c>
      <c r="G156" s="61" t="s">
        <v>342</v>
      </c>
      <c r="H156" s="66">
        <v>0</v>
      </c>
      <c r="I156" s="36">
        <f t="shared" si="2"/>
        <v>571592</v>
      </c>
      <c r="J156" s="67" t="s">
        <v>343</v>
      </c>
    </row>
    <row r="157" spans="2:12" ht="16.5" x14ac:dyDescent="0.3">
      <c r="B157" s="70" t="s">
        <v>183</v>
      </c>
      <c r="C157" s="60" t="s">
        <v>6</v>
      </c>
      <c r="D157" s="14" t="s">
        <v>41</v>
      </c>
      <c r="E157" s="30">
        <v>42447</v>
      </c>
      <c r="F157" s="39">
        <v>697380</v>
      </c>
      <c r="G157" s="65" t="s">
        <v>342</v>
      </c>
      <c r="H157" s="66">
        <v>0</v>
      </c>
      <c r="I157" s="36">
        <f t="shared" si="2"/>
        <v>697380</v>
      </c>
      <c r="J157" s="67" t="s">
        <v>343</v>
      </c>
    </row>
    <row r="158" spans="2:12" ht="16.5" x14ac:dyDescent="0.3">
      <c r="B158" s="70" t="s">
        <v>183</v>
      </c>
      <c r="C158" s="60" t="s">
        <v>6</v>
      </c>
      <c r="D158" s="14" t="s">
        <v>196</v>
      </c>
      <c r="E158" s="30">
        <v>42464</v>
      </c>
      <c r="F158" s="39">
        <v>414640.2</v>
      </c>
      <c r="G158" s="65" t="s">
        <v>342</v>
      </c>
      <c r="H158" s="66">
        <v>0</v>
      </c>
      <c r="I158" s="36">
        <f t="shared" si="2"/>
        <v>414640.2</v>
      </c>
      <c r="J158" s="67" t="s">
        <v>343</v>
      </c>
    </row>
    <row r="159" spans="2:12" ht="16.5" x14ac:dyDescent="0.3">
      <c r="B159" s="70" t="s">
        <v>183</v>
      </c>
      <c r="C159" s="60" t="s">
        <v>6</v>
      </c>
      <c r="D159" s="10" t="s">
        <v>197</v>
      </c>
      <c r="E159" s="43">
        <v>42474</v>
      </c>
      <c r="F159" s="75">
        <v>114679.48</v>
      </c>
      <c r="G159" s="65" t="s">
        <v>342</v>
      </c>
      <c r="H159" s="66">
        <v>0</v>
      </c>
      <c r="I159" s="36">
        <f t="shared" si="2"/>
        <v>114679.48</v>
      </c>
      <c r="J159" s="67" t="s">
        <v>343</v>
      </c>
    </row>
    <row r="160" spans="2:12" ht="16.5" x14ac:dyDescent="0.3">
      <c r="B160" s="70" t="s">
        <v>183</v>
      </c>
      <c r="C160" s="60" t="s">
        <v>6</v>
      </c>
      <c r="D160" s="14" t="s">
        <v>198</v>
      </c>
      <c r="E160" s="30">
        <v>42490</v>
      </c>
      <c r="F160" s="39">
        <v>1017750</v>
      </c>
      <c r="G160" s="65" t="s">
        <v>342</v>
      </c>
      <c r="H160" s="66">
        <v>0</v>
      </c>
      <c r="I160" s="36">
        <f t="shared" si="2"/>
        <v>1017750</v>
      </c>
      <c r="J160" s="67" t="s">
        <v>343</v>
      </c>
    </row>
    <row r="161" spans="2:10" ht="16.5" x14ac:dyDescent="0.3">
      <c r="B161" s="70" t="s">
        <v>183</v>
      </c>
      <c r="C161" s="60" t="s">
        <v>6</v>
      </c>
      <c r="D161" s="14" t="s">
        <v>199</v>
      </c>
      <c r="E161" s="30">
        <v>42494</v>
      </c>
      <c r="F161" s="39">
        <v>142780</v>
      </c>
      <c r="G161" s="65" t="s">
        <v>342</v>
      </c>
      <c r="H161" s="66">
        <v>0</v>
      </c>
      <c r="I161" s="36">
        <f t="shared" si="2"/>
        <v>142780</v>
      </c>
      <c r="J161" s="67" t="s">
        <v>343</v>
      </c>
    </row>
    <row r="162" spans="2:10" ht="16.5" x14ac:dyDescent="0.3">
      <c r="B162" s="70" t="s">
        <v>183</v>
      </c>
      <c r="C162" s="60" t="s">
        <v>6</v>
      </c>
      <c r="D162" s="14" t="s">
        <v>44</v>
      </c>
      <c r="E162" s="30">
        <v>42494</v>
      </c>
      <c r="F162" s="39">
        <v>589882</v>
      </c>
      <c r="G162" s="65" t="s">
        <v>342</v>
      </c>
      <c r="H162" s="66">
        <v>0</v>
      </c>
      <c r="I162" s="36">
        <f t="shared" si="2"/>
        <v>589882</v>
      </c>
      <c r="J162" s="67" t="s">
        <v>343</v>
      </c>
    </row>
    <row r="163" spans="2:10" ht="16.5" x14ac:dyDescent="0.3">
      <c r="B163" s="70" t="s">
        <v>183</v>
      </c>
      <c r="C163" s="60" t="s">
        <v>6</v>
      </c>
      <c r="D163" s="14" t="s">
        <v>200</v>
      </c>
      <c r="E163" s="30">
        <v>42494</v>
      </c>
      <c r="F163" s="39">
        <v>589882</v>
      </c>
      <c r="G163" s="65" t="s">
        <v>342</v>
      </c>
      <c r="H163" s="66">
        <v>0</v>
      </c>
      <c r="I163" s="36">
        <f t="shared" si="2"/>
        <v>589882</v>
      </c>
      <c r="J163" s="67" t="s">
        <v>343</v>
      </c>
    </row>
    <row r="164" spans="2:10" ht="16.5" x14ac:dyDescent="0.3">
      <c r="B164" s="70" t="s">
        <v>183</v>
      </c>
      <c r="C164" s="60" t="s">
        <v>6</v>
      </c>
      <c r="D164" s="14" t="s">
        <v>201</v>
      </c>
      <c r="E164" s="30">
        <v>42494</v>
      </c>
      <c r="F164" s="39">
        <v>1179764</v>
      </c>
      <c r="G164" s="65" t="s">
        <v>342</v>
      </c>
      <c r="H164" s="66">
        <v>0</v>
      </c>
      <c r="I164" s="36">
        <f t="shared" si="2"/>
        <v>1179764</v>
      </c>
      <c r="J164" s="67" t="s">
        <v>343</v>
      </c>
    </row>
    <row r="165" spans="2:10" ht="16.5" x14ac:dyDescent="0.3">
      <c r="B165" s="70" t="s">
        <v>183</v>
      </c>
      <c r="C165" s="60" t="s">
        <v>6</v>
      </c>
      <c r="D165" s="14" t="s">
        <v>202</v>
      </c>
      <c r="E165" s="30">
        <v>42585</v>
      </c>
      <c r="F165" s="39">
        <v>295000</v>
      </c>
      <c r="G165" s="65" t="s">
        <v>342</v>
      </c>
      <c r="H165" s="66">
        <v>0</v>
      </c>
      <c r="I165" s="36">
        <f t="shared" si="2"/>
        <v>295000</v>
      </c>
      <c r="J165" s="67" t="s">
        <v>343</v>
      </c>
    </row>
    <row r="166" spans="2:10" ht="16.5" x14ac:dyDescent="0.3">
      <c r="B166" s="70" t="s">
        <v>183</v>
      </c>
      <c r="C166" s="60" t="s">
        <v>6</v>
      </c>
      <c r="D166" s="14" t="s">
        <v>203</v>
      </c>
      <c r="E166" s="30">
        <v>42608</v>
      </c>
      <c r="F166" s="39">
        <v>141835.98000000001</v>
      </c>
      <c r="G166" s="65" t="s">
        <v>342</v>
      </c>
      <c r="H166" s="66">
        <v>0</v>
      </c>
      <c r="I166" s="36">
        <f t="shared" si="2"/>
        <v>141835.98000000001</v>
      </c>
      <c r="J166" s="67" t="s">
        <v>343</v>
      </c>
    </row>
    <row r="167" spans="2:10" ht="16.5" x14ac:dyDescent="0.3">
      <c r="B167" s="70" t="s">
        <v>183</v>
      </c>
      <c r="C167" s="60" t="s">
        <v>6</v>
      </c>
      <c r="D167" s="14" t="s">
        <v>204</v>
      </c>
      <c r="E167" s="30">
        <v>42641</v>
      </c>
      <c r="F167" s="39">
        <v>76772.44</v>
      </c>
      <c r="G167" s="65" t="s">
        <v>342</v>
      </c>
      <c r="H167" s="66">
        <v>0</v>
      </c>
      <c r="I167" s="36">
        <f t="shared" si="2"/>
        <v>76772.44</v>
      </c>
      <c r="J167" s="67" t="s">
        <v>343</v>
      </c>
    </row>
    <row r="168" spans="2:10" ht="16.5" x14ac:dyDescent="0.3">
      <c r="B168" s="70" t="s">
        <v>183</v>
      </c>
      <c r="C168" s="60" t="s">
        <v>6</v>
      </c>
      <c r="D168" s="14" t="s">
        <v>205</v>
      </c>
      <c r="E168" s="30">
        <v>42685</v>
      </c>
      <c r="F168" s="39">
        <v>1808268.64</v>
      </c>
      <c r="G168" s="65" t="s">
        <v>342</v>
      </c>
      <c r="H168" s="66">
        <v>0</v>
      </c>
      <c r="I168" s="36">
        <f t="shared" si="2"/>
        <v>1808268.64</v>
      </c>
      <c r="J168" s="67" t="s">
        <v>343</v>
      </c>
    </row>
    <row r="169" spans="2:10" ht="16.5" x14ac:dyDescent="0.3">
      <c r="B169" s="70" t="s">
        <v>183</v>
      </c>
      <c r="C169" s="60" t="s">
        <v>6</v>
      </c>
      <c r="D169" s="14" t="s">
        <v>206</v>
      </c>
      <c r="E169" s="30">
        <v>42767</v>
      </c>
      <c r="F169" s="39">
        <v>120360</v>
      </c>
      <c r="G169" s="65" t="s">
        <v>342</v>
      </c>
      <c r="H169" s="66">
        <v>0</v>
      </c>
      <c r="I169" s="36">
        <f t="shared" si="2"/>
        <v>120360</v>
      </c>
      <c r="J169" s="67" t="s">
        <v>343</v>
      </c>
    </row>
    <row r="170" spans="2:10" ht="16.5" x14ac:dyDescent="0.3">
      <c r="B170" s="70" t="s">
        <v>183</v>
      </c>
      <c r="C170" s="60" t="s">
        <v>6</v>
      </c>
      <c r="D170" s="14" t="s">
        <v>207</v>
      </c>
      <c r="E170" s="30">
        <v>42767</v>
      </c>
      <c r="F170" s="39">
        <v>505506.34</v>
      </c>
      <c r="G170" s="65" t="s">
        <v>342</v>
      </c>
      <c r="H170" s="66">
        <v>0</v>
      </c>
      <c r="I170" s="36">
        <f t="shared" si="2"/>
        <v>505506.34</v>
      </c>
      <c r="J170" s="67" t="s">
        <v>343</v>
      </c>
    </row>
    <row r="171" spans="2:10" ht="16.5" x14ac:dyDescent="0.3">
      <c r="B171" s="70" t="s">
        <v>183</v>
      </c>
      <c r="C171" s="60" t="s">
        <v>6</v>
      </c>
      <c r="D171" s="14" t="s">
        <v>208</v>
      </c>
      <c r="E171" s="30">
        <v>42767</v>
      </c>
      <c r="F171" s="39">
        <v>505506.34</v>
      </c>
      <c r="G171" s="65" t="s">
        <v>342</v>
      </c>
      <c r="H171" s="66">
        <v>0</v>
      </c>
      <c r="I171" s="36">
        <f t="shared" si="2"/>
        <v>505506.34</v>
      </c>
      <c r="J171" s="67" t="s">
        <v>343</v>
      </c>
    </row>
    <row r="172" spans="2:10" ht="16.5" x14ac:dyDescent="0.3">
      <c r="B172" s="70" t="s">
        <v>183</v>
      </c>
      <c r="C172" s="60" t="s">
        <v>6</v>
      </c>
      <c r="D172" s="10" t="s">
        <v>209</v>
      </c>
      <c r="E172" s="43">
        <v>42767</v>
      </c>
      <c r="F172" s="44">
        <v>246557.46</v>
      </c>
      <c r="G172" s="65" t="s">
        <v>342</v>
      </c>
      <c r="H172" s="66">
        <v>0</v>
      </c>
      <c r="I172" s="36">
        <f t="shared" si="2"/>
        <v>246557.46</v>
      </c>
      <c r="J172" s="67" t="s">
        <v>343</v>
      </c>
    </row>
    <row r="173" spans="2:10" ht="16.5" x14ac:dyDescent="0.3">
      <c r="B173" s="70" t="s">
        <v>183</v>
      </c>
      <c r="C173" s="60" t="s">
        <v>6</v>
      </c>
      <c r="D173" s="10" t="s">
        <v>210</v>
      </c>
      <c r="E173" s="43">
        <v>42767</v>
      </c>
      <c r="F173" s="44">
        <v>580554.34</v>
      </c>
      <c r="G173" s="65" t="s">
        <v>342</v>
      </c>
      <c r="H173" s="66">
        <v>0</v>
      </c>
      <c r="I173" s="36">
        <f t="shared" si="2"/>
        <v>580554.34</v>
      </c>
      <c r="J173" s="67" t="s">
        <v>343</v>
      </c>
    </row>
    <row r="174" spans="2:10" ht="16.5" x14ac:dyDescent="0.3">
      <c r="B174" s="70" t="s">
        <v>183</v>
      </c>
      <c r="C174" s="60" t="s">
        <v>6</v>
      </c>
      <c r="D174" s="14" t="s">
        <v>211</v>
      </c>
      <c r="E174" s="30">
        <v>42767</v>
      </c>
      <c r="F174" s="39">
        <v>286740</v>
      </c>
      <c r="G174" s="65" t="s">
        <v>342</v>
      </c>
      <c r="H174" s="66">
        <v>0</v>
      </c>
      <c r="I174" s="36">
        <f t="shared" si="2"/>
        <v>286740</v>
      </c>
      <c r="J174" s="67" t="s">
        <v>343</v>
      </c>
    </row>
    <row r="175" spans="2:10" ht="16.5" x14ac:dyDescent="0.3">
      <c r="B175" s="70" t="s">
        <v>183</v>
      </c>
      <c r="C175" s="60" t="s">
        <v>6</v>
      </c>
      <c r="D175" s="14" t="s">
        <v>175</v>
      </c>
      <c r="E175" s="30">
        <v>42767</v>
      </c>
      <c r="F175" s="39">
        <v>286740</v>
      </c>
      <c r="G175" s="65" t="s">
        <v>342</v>
      </c>
      <c r="H175" s="66">
        <v>0</v>
      </c>
      <c r="I175" s="36">
        <f t="shared" si="2"/>
        <v>286740</v>
      </c>
      <c r="J175" s="67" t="s">
        <v>343</v>
      </c>
    </row>
    <row r="176" spans="2:10" ht="16.5" x14ac:dyDescent="0.3">
      <c r="B176" s="70" t="s">
        <v>183</v>
      </c>
      <c r="C176" s="60" t="s">
        <v>6</v>
      </c>
      <c r="D176" s="14" t="s">
        <v>212</v>
      </c>
      <c r="E176" s="30">
        <v>42787</v>
      </c>
      <c r="F176" s="39">
        <v>25370</v>
      </c>
      <c r="G176" s="65" t="s">
        <v>342</v>
      </c>
      <c r="H176" s="66">
        <v>0</v>
      </c>
      <c r="I176" s="36">
        <f t="shared" si="2"/>
        <v>25370</v>
      </c>
      <c r="J176" s="67" t="s">
        <v>343</v>
      </c>
    </row>
    <row r="177" spans="2:10" ht="16.5" x14ac:dyDescent="0.3">
      <c r="B177" s="70" t="s">
        <v>183</v>
      </c>
      <c r="C177" s="60" t="s">
        <v>6</v>
      </c>
      <c r="D177" s="14" t="s">
        <v>213</v>
      </c>
      <c r="E177" s="30">
        <v>42811</v>
      </c>
      <c r="F177" s="39">
        <v>339840</v>
      </c>
      <c r="G177" s="65" t="s">
        <v>342</v>
      </c>
      <c r="H177" s="66">
        <v>0</v>
      </c>
      <c r="I177" s="36">
        <f t="shared" si="2"/>
        <v>339840</v>
      </c>
      <c r="J177" s="67" t="s">
        <v>343</v>
      </c>
    </row>
    <row r="178" spans="2:10" ht="16.5" x14ac:dyDescent="0.3">
      <c r="B178" s="70" t="s">
        <v>183</v>
      </c>
      <c r="C178" s="60" t="s">
        <v>6</v>
      </c>
      <c r="D178" s="14" t="s">
        <v>214</v>
      </c>
      <c r="E178" s="30">
        <v>42887</v>
      </c>
      <c r="F178" s="39">
        <v>543030.34</v>
      </c>
      <c r="G178" s="65" t="s">
        <v>342</v>
      </c>
      <c r="H178" s="66">
        <v>0</v>
      </c>
      <c r="I178" s="36">
        <f t="shared" si="2"/>
        <v>543030.34</v>
      </c>
      <c r="J178" s="67" t="s">
        <v>343</v>
      </c>
    </row>
    <row r="179" spans="2:10" ht="16.5" x14ac:dyDescent="0.3">
      <c r="B179" s="70" t="s">
        <v>183</v>
      </c>
      <c r="C179" s="60" t="s">
        <v>6</v>
      </c>
      <c r="D179" s="14" t="s">
        <v>159</v>
      </c>
      <c r="E179" s="30">
        <v>42887</v>
      </c>
      <c r="F179" s="39">
        <v>246557.46</v>
      </c>
      <c r="G179" s="65" t="s">
        <v>342</v>
      </c>
      <c r="H179" s="66">
        <v>0</v>
      </c>
      <c r="I179" s="36">
        <f t="shared" si="2"/>
        <v>246557.46</v>
      </c>
      <c r="J179" s="67" t="s">
        <v>343</v>
      </c>
    </row>
    <row r="180" spans="2:10" ht="16.5" x14ac:dyDescent="0.3">
      <c r="B180" s="70" t="s">
        <v>216</v>
      </c>
      <c r="C180" s="60" t="s">
        <v>166</v>
      </c>
      <c r="D180" s="14" t="s">
        <v>215</v>
      </c>
      <c r="E180" s="30">
        <v>42557</v>
      </c>
      <c r="F180" s="17">
        <v>8711.57</v>
      </c>
      <c r="G180" s="65" t="s">
        <v>342</v>
      </c>
      <c r="H180" s="66">
        <v>0</v>
      </c>
      <c r="I180" s="36">
        <f t="shared" si="2"/>
        <v>8711.57</v>
      </c>
      <c r="J180" s="67" t="s">
        <v>343</v>
      </c>
    </row>
    <row r="181" spans="2:10" ht="16.5" x14ac:dyDescent="0.3">
      <c r="B181" s="68" t="s">
        <v>218</v>
      </c>
      <c r="C181" s="60" t="s">
        <v>99</v>
      </c>
      <c r="D181" s="32" t="s">
        <v>217</v>
      </c>
      <c r="E181" s="19">
        <v>44746</v>
      </c>
      <c r="F181" s="20">
        <v>1614800</v>
      </c>
      <c r="G181" s="65" t="s">
        <v>342</v>
      </c>
      <c r="H181" s="66">
        <v>0</v>
      </c>
      <c r="I181" s="36">
        <f t="shared" si="2"/>
        <v>1614800</v>
      </c>
      <c r="J181" s="67" t="s">
        <v>343</v>
      </c>
    </row>
    <row r="182" spans="2:10" ht="16.5" x14ac:dyDescent="0.3">
      <c r="B182" s="68" t="s">
        <v>218</v>
      </c>
      <c r="C182" s="60" t="s">
        <v>99</v>
      </c>
      <c r="D182" s="32" t="s">
        <v>219</v>
      </c>
      <c r="E182" s="19">
        <v>44755</v>
      </c>
      <c r="F182" s="20">
        <v>1614800</v>
      </c>
      <c r="G182" s="65" t="s">
        <v>342</v>
      </c>
      <c r="H182" s="66">
        <v>0</v>
      </c>
      <c r="I182" s="36">
        <f t="shared" si="2"/>
        <v>1614800</v>
      </c>
      <c r="J182" s="67" t="s">
        <v>343</v>
      </c>
    </row>
    <row r="183" spans="2:10" ht="16.5" x14ac:dyDescent="0.3">
      <c r="B183" s="68" t="s">
        <v>218</v>
      </c>
      <c r="C183" s="60" t="s">
        <v>99</v>
      </c>
      <c r="D183" s="23" t="s">
        <v>220</v>
      </c>
      <c r="E183" s="19">
        <v>44770</v>
      </c>
      <c r="F183" s="20">
        <v>1468000</v>
      </c>
      <c r="G183" s="65" t="s">
        <v>342</v>
      </c>
      <c r="H183" s="66">
        <v>0</v>
      </c>
      <c r="I183" s="36">
        <f t="shared" si="2"/>
        <v>1468000</v>
      </c>
      <c r="J183" s="67" t="s">
        <v>343</v>
      </c>
    </row>
    <row r="184" spans="2:10" ht="16.5" x14ac:dyDescent="0.3">
      <c r="B184" s="68" t="s">
        <v>221</v>
      </c>
      <c r="C184" s="60" t="s">
        <v>24</v>
      </c>
      <c r="D184" s="24" t="s">
        <v>200</v>
      </c>
      <c r="E184" s="19">
        <v>44767</v>
      </c>
      <c r="F184" s="20">
        <v>100300</v>
      </c>
      <c r="G184" s="65" t="s">
        <v>342</v>
      </c>
      <c r="H184" s="66">
        <v>0</v>
      </c>
      <c r="I184" s="36">
        <f t="shared" si="2"/>
        <v>100300</v>
      </c>
      <c r="J184" s="67" t="s">
        <v>343</v>
      </c>
    </row>
    <row r="185" spans="2:10" ht="16.5" x14ac:dyDescent="0.3">
      <c r="B185" s="70" t="s">
        <v>223</v>
      </c>
      <c r="C185" s="60" t="s">
        <v>24</v>
      </c>
      <c r="D185" s="14" t="s">
        <v>222</v>
      </c>
      <c r="E185" s="15">
        <v>41729</v>
      </c>
      <c r="F185" s="27">
        <v>113073.5</v>
      </c>
      <c r="G185" s="65" t="s">
        <v>342</v>
      </c>
      <c r="H185" s="66">
        <v>0</v>
      </c>
      <c r="I185" s="36">
        <f t="shared" si="2"/>
        <v>113073.5</v>
      </c>
      <c r="J185" s="67" t="s">
        <v>343</v>
      </c>
    </row>
    <row r="186" spans="2:10" ht="16.5" x14ac:dyDescent="0.3">
      <c r="B186" s="68" t="s">
        <v>224</v>
      </c>
      <c r="C186" s="60" t="s">
        <v>6</v>
      </c>
      <c r="D186" s="24" t="s">
        <v>187</v>
      </c>
      <c r="E186" s="19">
        <v>44197</v>
      </c>
      <c r="F186" s="20">
        <v>23600</v>
      </c>
      <c r="G186" s="65" t="s">
        <v>342</v>
      </c>
      <c r="H186" s="66">
        <v>0</v>
      </c>
      <c r="I186" s="36">
        <f t="shared" si="2"/>
        <v>23600</v>
      </c>
      <c r="J186" s="67" t="s">
        <v>343</v>
      </c>
    </row>
    <row r="187" spans="2:10" ht="16.5" x14ac:dyDescent="0.3">
      <c r="B187" s="68" t="s">
        <v>224</v>
      </c>
      <c r="C187" s="60" t="s">
        <v>6</v>
      </c>
      <c r="D187" s="24" t="s">
        <v>170</v>
      </c>
      <c r="E187" s="19">
        <v>44197</v>
      </c>
      <c r="F187" s="20">
        <v>1033532.5</v>
      </c>
      <c r="G187" s="65" t="s">
        <v>342</v>
      </c>
      <c r="H187" s="66">
        <v>0</v>
      </c>
      <c r="I187" s="36">
        <f t="shared" si="2"/>
        <v>1033532.5</v>
      </c>
      <c r="J187" s="67" t="s">
        <v>343</v>
      </c>
    </row>
    <row r="188" spans="2:10" ht="16.5" x14ac:dyDescent="0.3">
      <c r="B188" s="71" t="s">
        <v>226</v>
      </c>
      <c r="C188" s="60" t="s">
        <v>153</v>
      </c>
      <c r="D188" s="46" t="s">
        <v>225</v>
      </c>
      <c r="E188" s="30">
        <v>43474</v>
      </c>
      <c r="F188" s="17">
        <v>15576</v>
      </c>
      <c r="G188" s="65" t="s">
        <v>342</v>
      </c>
      <c r="H188" s="66">
        <v>0</v>
      </c>
      <c r="I188" s="36">
        <f t="shared" si="2"/>
        <v>15576</v>
      </c>
      <c r="J188" s="67" t="s">
        <v>343</v>
      </c>
    </row>
    <row r="189" spans="2:10" ht="16.5" x14ac:dyDescent="0.3">
      <c r="B189" s="45" t="s">
        <v>228</v>
      </c>
      <c r="C189" s="60" t="s">
        <v>24</v>
      </c>
      <c r="D189" s="24" t="s">
        <v>227</v>
      </c>
      <c r="E189" s="31">
        <v>44104</v>
      </c>
      <c r="F189" s="17">
        <v>69620</v>
      </c>
      <c r="G189" s="65" t="s">
        <v>342</v>
      </c>
      <c r="H189" s="66">
        <v>0</v>
      </c>
      <c r="I189" s="36">
        <f t="shared" si="2"/>
        <v>69620</v>
      </c>
      <c r="J189" s="67" t="s">
        <v>343</v>
      </c>
    </row>
    <row r="190" spans="2:10" ht="16.5" x14ac:dyDescent="0.3">
      <c r="B190" s="68" t="s">
        <v>230</v>
      </c>
      <c r="C190" s="60" t="s">
        <v>99</v>
      </c>
      <c r="D190" s="14" t="s">
        <v>229</v>
      </c>
      <c r="E190" s="19">
        <v>44767</v>
      </c>
      <c r="F190" s="20">
        <v>2411000</v>
      </c>
      <c r="G190" s="65" t="s">
        <v>342</v>
      </c>
      <c r="H190" s="66">
        <v>0</v>
      </c>
      <c r="I190" s="36">
        <f t="shared" si="2"/>
        <v>2411000</v>
      </c>
      <c r="J190" s="67" t="s">
        <v>343</v>
      </c>
    </row>
    <row r="191" spans="2:10" ht="16.5" x14ac:dyDescent="0.3">
      <c r="B191" s="68" t="s">
        <v>230</v>
      </c>
      <c r="C191" s="60" t="s">
        <v>99</v>
      </c>
      <c r="D191" s="14" t="s">
        <v>231</v>
      </c>
      <c r="E191" s="19">
        <v>44768</v>
      </c>
      <c r="F191" s="20">
        <v>2893200</v>
      </c>
      <c r="G191" s="65" t="s">
        <v>342</v>
      </c>
      <c r="H191" s="66">
        <v>0</v>
      </c>
      <c r="I191" s="36">
        <f t="shared" si="2"/>
        <v>2893200</v>
      </c>
      <c r="J191" s="67" t="s">
        <v>343</v>
      </c>
    </row>
    <row r="192" spans="2:10" ht="16.5" x14ac:dyDescent="0.3">
      <c r="B192" s="68" t="s">
        <v>230</v>
      </c>
      <c r="C192" s="60" t="s">
        <v>99</v>
      </c>
      <c r="D192" s="14" t="s">
        <v>232</v>
      </c>
      <c r="E192" s="19">
        <v>44768</v>
      </c>
      <c r="F192" s="20">
        <v>2411000</v>
      </c>
      <c r="G192" s="65" t="s">
        <v>342</v>
      </c>
      <c r="H192" s="66">
        <v>0</v>
      </c>
      <c r="I192" s="36">
        <f t="shared" si="2"/>
        <v>2411000</v>
      </c>
      <c r="J192" s="67" t="s">
        <v>343</v>
      </c>
    </row>
    <row r="193" spans="2:10" ht="16.5" x14ac:dyDescent="0.3">
      <c r="B193" s="68" t="s">
        <v>230</v>
      </c>
      <c r="C193" s="60" t="s">
        <v>99</v>
      </c>
      <c r="D193" s="14" t="s">
        <v>233</v>
      </c>
      <c r="E193" s="19">
        <v>44769</v>
      </c>
      <c r="F193" s="20">
        <v>1205500</v>
      </c>
      <c r="G193" s="65" t="s">
        <v>342</v>
      </c>
      <c r="H193" s="66">
        <v>0</v>
      </c>
      <c r="I193" s="36">
        <f t="shared" si="2"/>
        <v>1205500</v>
      </c>
      <c r="J193" s="67" t="s">
        <v>343</v>
      </c>
    </row>
    <row r="194" spans="2:10" ht="16.5" x14ac:dyDescent="0.3">
      <c r="B194" s="68" t="s">
        <v>230</v>
      </c>
      <c r="C194" s="60" t="s">
        <v>99</v>
      </c>
      <c r="D194" s="14" t="s">
        <v>234</v>
      </c>
      <c r="E194" s="19">
        <v>44770</v>
      </c>
      <c r="F194" s="20">
        <v>2411000</v>
      </c>
      <c r="G194" s="65" t="s">
        <v>342</v>
      </c>
      <c r="H194" s="66">
        <v>0</v>
      </c>
      <c r="I194" s="36">
        <f t="shared" si="2"/>
        <v>2411000</v>
      </c>
      <c r="J194" s="67" t="s">
        <v>343</v>
      </c>
    </row>
    <row r="195" spans="2:10" ht="16.5" x14ac:dyDescent="0.3">
      <c r="B195" s="71" t="s">
        <v>236</v>
      </c>
      <c r="C195" s="60" t="s">
        <v>99</v>
      </c>
      <c r="D195" s="14" t="s">
        <v>235</v>
      </c>
      <c r="E195" s="19">
        <v>44756</v>
      </c>
      <c r="F195" s="17">
        <v>1205500</v>
      </c>
      <c r="G195" s="65" t="s">
        <v>342</v>
      </c>
      <c r="H195" s="66">
        <v>0</v>
      </c>
      <c r="I195" s="36">
        <f t="shared" si="2"/>
        <v>1205500</v>
      </c>
      <c r="J195" s="67" t="s">
        <v>343</v>
      </c>
    </row>
    <row r="196" spans="2:10" ht="16.5" x14ac:dyDescent="0.3">
      <c r="B196" s="70" t="s">
        <v>238</v>
      </c>
      <c r="C196" s="60" t="s">
        <v>239</v>
      </c>
      <c r="D196" s="14" t="s">
        <v>237</v>
      </c>
      <c r="E196" s="19">
        <v>43830</v>
      </c>
      <c r="F196" s="17">
        <v>600785.19999999995</v>
      </c>
      <c r="G196" s="65" t="s">
        <v>342</v>
      </c>
      <c r="H196" s="66">
        <v>0</v>
      </c>
      <c r="I196" s="36">
        <f t="shared" si="2"/>
        <v>600785.19999999995</v>
      </c>
      <c r="J196" s="67" t="s">
        <v>343</v>
      </c>
    </row>
    <row r="197" spans="2:10" ht="16.5" x14ac:dyDescent="0.3">
      <c r="B197" s="70" t="s">
        <v>241</v>
      </c>
      <c r="C197" s="60" t="s">
        <v>239</v>
      </c>
      <c r="D197" s="14" t="s">
        <v>240</v>
      </c>
      <c r="E197" s="19">
        <v>43878</v>
      </c>
      <c r="F197" s="17">
        <v>18880</v>
      </c>
      <c r="G197" s="65" t="s">
        <v>342</v>
      </c>
      <c r="H197" s="66">
        <v>0</v>
      </c>
      <c r="I197" s="36">
        <f t="shared" si="2"/>
        <v>18880</v>
      </c>
      <c r="J197" s="67" t="s">
        <v>343</v>
      </c>
    </row>
    <row r="198" spans="2:10" ht="16.5" x14ac:dyDescent="0.3">
      <c r="B198" s="68" t="s">
        <v>242</v>
      </c>
      <c r="C198" s="60" t="s">
        <v>243</v>
      </c>
      <c r="D198" s="28" t="s">
        <v>22</v>
      </c>
      <c r="E198" s="15">
        <v>43677</v>
      </c>
      <c r="F198" s="29">
        <v>10384</v>
      </c>
      <c r="G198" s="65" t="s">
        <v>342</v>
      </c>
      <c r="H198" s="66">
        <v>0</v>
      </c>
      <c r="I198" s="36">
        <f t="shared" si="2"/>
        <v>10384</v>
      </c>
      <c r="J198" s="67" t="s">
        <v>343</v>
      </c>
    </row>
    <row r="199" spans="2:10" ht="16.5" x14ac:dyDescent="0.3">
      <c r="B199" s="45" t="s">
        <v>244</v>
      </c>
      <c r="C199" s="60" t="s">
        <v>245</v>
      </c>
      <c r="D199" s="24" t="s">
        <v>209</v>
      </c>
      <c r="E199" s="47">
        <v>44136</v>
      </c>
      <c r="F199" s="17">
        <v>1014603.06</v>
      </c>
      <c r="G199" s="65" t="s">
        <v>342</v>
      </c>
      <c r="H199" s="66">
        <v>0</v>
      </c>
      <c r="I199" s="36">
        <f t="shared" si="2"/>
        <v>1014603.06</v>
      </c>
      <c r="J199" s="67" t="s">
        <v>343</v>
      </c>
    </row>
    <row r="200" spans="2:10" ht="16.5" x14ac:dyDescent="0.3">
      <c r="B200" s="45" t="s">
        <v>247</v>
      </c>
      <c r="C200" s="60" t="s">
        <v>6</v>
      </c>
      <c r="D200" s="24" t="s">
        <v>246</v>
      </c>
      <c r="E200" s="30">
        <v>43070</v>
      </c>
      <c r="F200" s="25">
        <v>135600.15</v>
      </c>
      <c r="G200" s="65" t="s">
        <v>342</v>
      </c>
      <c r="H200" s="66">
        <v>0</v>
      </c>
      <c r="I200" s="36">
        <f t="shared" si="2"/>
        <v>135600.15</v>
      </c>
      <c r="J200" s="67" t="s">
        <v>343</v>
      </c>
    </row>
    <row r="201" spans="2:10" ht="16.5" x14ac:dyDescent="0.3">
      <c r="B201" s="73" t="s">
        <v>248</v>
      </c>
      <c r="C201" s="60" t="s">
        <v>249</v>
      </c>
      <c r="D201" s="21" t="s">
        <v>187</v>
      </c>
      <c r="E201" s="33">
        <v>43451</v>
      </c>
      <c r="F201" s="29">
        <v>47200</v>
      </c>
      <c r="G201" s="65" t="s">
        <v>342</v>
      </c>
      <c r="H201" s="66">
        <v>0</v>
      </c>
      <c r="I201" s="36">
        <f t="shared" si="2"/>
        <v>47200</v>
      </c>
      <c r="J201" s="67" t="s">
        <v>343</v>
      </c>
    </row>
    <row r="202" spans="2:10" ht="16.5" x14ac:dyDescent="0.3">
      <c r="B202" s="70" t="s">
        <v>251</v>
      </c>
      <c r="C202" s="60" t="s">
        <v>6</v>
      </c>
      <c r="D202" s="14" t="s">
        <v>250</v>
      </c>
      <c r="E202" s="19">
        <v>42353</v>
      </c>
      <c r="F202" s="17">
        <v>137352</v>
      </c>
      <c r="G202" s="65" t="s">
        <v>342</v>
      </c>
      <c r="H202" s="66">
        <v>0</v>
      </c>
      <c r="I202" s="36">
        <f t="shared" si="2"/>
        <v>137352</v>
      </c>
      <c r="J202" s="67" t="s">
        <v>343</v>
      </c>
    </row>
    <row r="203" spans="2:10" ht="16.5" x14ac:dyDescent="0.3">
      <c r="B203" s="70" t="s">
        <v>251</v>
      </c>
      <c r="C203" s="60" t="s">
        <v>6</v>
      </c>
      <c r="D203" s="14" t="s">
        <v>252</v>
      </c>
      <c r="E203" s="19">
        <v>42356</v>
      </c>
      <c r="F203" s="17">
        <v>104430</v>
      </c>
      <c r="G203" s="65" t="s">
        <v>342</v>
      </c>
      <c r="H203" s="66">
        <v>0</v>
      </c>
      <c r="I203" s="36">
        <f t="shared" si="2"/>
        <v>104430</v>
      </c>
      <c r="J203" s="67" t="s">
        <v>343</v>
      </c>
    </row>
    <row r="204" spans="2:10" ht="16.5" x14ac:dyDescent="0.3">
      <c r="B204" s="70" t="s">
        <v>251</v>
      </c>
      <c r="C204" s="60" t="s">
        <v>6</v>
      </c>
      <c r="D204" s="14" t="s">
        <v>253</v>
      </c>
      <c r="E204" s="19">
        <v>42360</v>
      </c>
      <c r="F204" s="17">
        <v>53996.800000000003</v>
      </c>
      <c r="G204" s="65" t="s">
        <v>342</v>
      </c>
      <c r="H204" s="66">
        <v>0</v>
      </c>
      <c r="I204" s="36">
        <f t="shared" si="2"/>
        <v>53996.800000000003</v>
      </c>
      <c r="J204" s="67" t="s">
        <v>343</v>
      </c>
    </row>
    <row r="205" spans="2:10" ht="16.5" x14ac:dyDescent="0.3">
      <c r="B205" s="70" t="s">
        <v>251</v>
      </c>
      <c r="C205" s="60" t="s">
        <v>6</v>
      </c>
      <c r="D205" s="14" t="s">
        <v>254</v>
      </c>
      <c r="E205" s="19">
        <v>42360</v>
      </c>
      <c r="F205" s="17">
        <v>73301.600000000006</v>
      </c>
      <c r="G205" s="65" t="s">
        <v>342</v>
      </c>
      <c r="H205" s="66">
        <v>0</v>
      </c>
      <c r="I205" s="36">
        <f t="shared" si="2"/>
        <v>73301.600000000006</v>
      </c>
      <c r="J205" s="67" t="s">
        <v>343</v>
      </c>
    </row>
    <row r="206" spans="2:10" ht="16.5" x14ac:dyDescent="0.3">
      <c r="B206" s="70" t="s">
        <v>251</v>
      </c>
      <c r="C206" s="60" t="s">
        <v>6</v>
      </c>
      <c r="D206" s="14" t="s">
        <v>255</v>
      </c>
      <c r="E206" s="19">
        <v>42366</v>
      </c>
      <c r="F206" s="17">
        <v>8572.7000000000007</v>
      </c>
      <c r="G206" s="65" t="s">
        <v>342</v>
      </c>
      <c r="H206" s="66">
        <v>0</v>
      </c>
      <c r="I206" s="36">
        <f t="shared" si="2"/>
        <v>8572.7000000000007</v>
      </c>
      <c r="J206" s="67" t="s">
        <v>343</v>
      </c>
    </row>
    <row r="207" spans="2:10" ht="16.5" x14ac:dyDescent="0.3">
      <c r="B207" s="70" t="s">
        <v>251</v>
      </c>
      <c r="C207" s="60" t="s">
        <v>6</v>
      </c>
      <c r="D207" s="14" t="s">
        <v>256</v>
      </c>
      <c r="E207" s="19">
        <v>42368</v>
      </c>
      <c r="F207" s="17">
        <v>18325.400000000001</v>
      </c>
      <c r="G207" s="65" t="s">
        <v>342</v>
      </c>
      <c r="H207" s="66">
        <v>0</v>
      </c>
      <c r="I207" s="36">
        <f t="shared" si="2"/>
        <v>18325.400000000001</v>
      </c>
      <c r="J207" s="67" t="s">
        <v>343</v>
      </c>
    </row>
    <row r="208" spans="2:10" ht="16.5" x14ac:dyDescent="0.3">
      <c r="B208" s="70" t="s">
        <v>251</v>
      </c>
      <c r="C208" s="60" t="s">
        <v>6</v>
      </c>
      <c r="D208" s="14" t="s">
        <v>257</v>
      </c>
      <c r="E208" s="19">
        <v>42368</v>
      </c>
      <c r="F208" s="17">
        <v>7198</v>
      </c>
      <c r="G208" s="65" t="s">
        <v>342</v>
      </c>
      <c r="H208" s="66">
        <v>0</v>
      </c>
      <c r="I208" s="36">
        <f t="shared" ref="I208:I261" si="3">SUM(F208-H208)</f>
        <v>7198</v>
      </c>
      <c r="J208" s="67" t="s">
        <v>343</v>
      </c>
    </row>
    <row r="209" spans="2:10" ht="16.5" x14ac:dyDescent="0.3">
      <c r="B209" s="70" t="s">
        <v>259</v>
      </c>
      <c r="C209" s="60" t="s">
        <v>6</v>
      </c>
      <c r="D209" s="14" t="s">
        <v>258</v>
      </c>
      <c r="E209" s="15">
        <v>41976</v>
      </c>
      <c r="F209" s="16">
        <v>10856</v>
      </c>
      <c r="G209" s="65" t="s">
        <v>342</v>
      </c>
      <c r="H209" s="66">
        <v>0</v>
      </c>
      <c r="I209" s="36">
        <f t="shared" si="3"/>
        <v>10856</v>
      </c>
      <c r="J209" s="67" t="s">
        <v>343</v>
      </c>
    </row>
    <row r="210" spans="2:10" ht="16.5" x14ac:dyDescent="0.3">
      <c r="B210" s="76" t="s">
        <v>260</v>
      </c>
      <c r="C210" s="60" t="s">
        <v>261</v>
      </c>
      <c r="D210" s="24" t="s">
        <v>100</v>
      </c>
      <c r="E210" s="33">
        <v>44769</v>
      </c>
      <c r="F210" s="17">
        <v>75992</v>
      </c>
      <c r="G210" s="65" t="s">
        <v>342</v>
      </c>
      <c r="H210" s="66">
        <v>0</v>
      </c>
      <c r="I210" s="36">
        <f t="shared" si="3"/>
        <v>75992</v>
      </c>
      <c r="J210" s="67" t="s">
        <v>343</v>
      </c>
    </row>
    <row r="211" spans="2:10" ht="16.5" x14ac:dyDescent="0.3">
      <c r="B211" s="68" t="s">
        <v>263</v>
      </c>
      <c r="C211" s="60" t="s">
        <v>6</v>
      </c>
      <c r="D211" s="24" t="s">
        <v>262</v>
      </c>
      <c r="E211" s="19">
        <v>44746</v>
      </c>
      <c r="F211" s="17">
        <v>1144.5999999999999</v>
      </c>
      <c r="G211" s="65" t="s">
        <v>342</v>
      </c>
      <c r="H211" s="66">
        <v>0</v>
      </c>
      <c r="I211" s="36">
        <f t="shared" si="3"/>
        <v>1144.5999999999999</v>
      </c>
      <c r="J211" s="67" t="s">
        <v>343</v>
      </c>
    </row>
    <row r="212" spans="2:10" ht="16.5" x14ac:dyDescent="0.3">
      <c r="B212" s="68" t="s">
        <v>263</v>
      </c>
      <c r="C212" s="60" t="s">
        <v>6</v>
      </c>
      <c r="D212" s="24" t="s">
        <v>264</v>
      </c>
      <c r="E212" s="19">
        <v>44746</v>
      </c>
      <c r="F212" s="17">
        <v>1145</v>
      </c>
      <c r="G212" s="65" t="s">
        <v>342</v>
      </c>
      <c r="H212" s="66">
        <v>0</v>
      </c>
      <c r="I212" s="36">
        <f t="shared" si="3"/>
        <v>1145</v>
      </c>
      <c r="J212" s="67" t="s">
        <v>343</v>
      </c>
    </row>
    <row r="213" spans="2:10" ht="16.5" x14ac:dyDescent="0.3">
      <c r="B213" s="68" t="s">
        <v>263</v>
      </c>
      <c r="C213" s="60" t="s">
        <v>6</v>
      </c>
      <c r="D213" s="24" t="s">
        <v>265</v>
      </c>
      <c r="E213" s="19">
        <v>44761</v>
      </c>
      <c r="F213" s="17">
        <v>16816.7</v>
      </c>
      <c r="G213" s="65" t="s">
        <v>342</v>
      </c>
      <c r="H213" s="66">
        <v>0</v>
      </c>
      <c r="I213" s="36">
        <f t="shared" si="3"/>
        <v>16816.7</v>
      </c>
      <c r="J213" s="67" t="s">
        <v>343</v>
      </c>
    </row>
    <row r="214" spans="2:10" ht="16.5" x14ac:dyDescent="0.3">
      <c r="B214" s="68" t="s">
        <v>263</v>
      </c>
      <c r="C214" s="60" t="s">
        <v>6</v>
      </c>
      <c r="D214" s="24" t="s">
        <v>266</v>
      </c>
      <c r="E214" s="19">
        <v>44761</v>
      </c>
      <c r="F214" s="17">
        <v>16816.7</v>
      </c>
      <c r="G214" s="65" t="s">
        <v>342</v>
      </c>
      <c r="H214" s="66">
        <v>0</v>
      </c>
      <c r="I214" s="36">
        <f t="shared" si="3"/>
        <v>16816.7</v>
      </c>
      <c r="J214" s="67" t="s">
        <v>343</v>
      </c>
    </row>
    <row r="215" spans="2:10" ht="16.5" x14ac:dyDescent="0.3">
      <c r="B215" s="68" t="s">
        <v>263</v>
      </c>
      <c r="C215" s="60" t="s">
        <v>6</v>
      </c>
      <c r="D215" s="24" t="s">
        <v>267</v>
      </c>
      <c r="E215" s="19">
        <v>44761</v>
      </c>
      <c r="F215" s="17">
        <v>14671</v>
      </c>
      <c r="G215" s="65" t="s">
        <v>342</v>
      </c>
      <c r="H215" s="66">
        <v>0</v>
      </c>
      <c r="I215" s="36">
        <f t="shared" si="3"/>
        <v>14671</v>
      </c>
      <c r="J215" s="67" t="s">
        <v>343</v>
      </c>
    </row>
    <row r="216" spans="2:10" ht="16.5" x14ac:dyDescent="0.3">
      <c r="B216" s="68" t="s">
        <v>263</v>
      </c>
      <c r="C216" s="60" t="s">
        <v>6</v>
      </c>
      <c r="D216" s="24" t="s">
        <v>268</v>
      </c>
      <c r="E216" s="19">
        <v>44761</v>
      </c>
      <c r="F216" s="17">
        <v>5216.34</v>
      </c>
      <c r="G216" s="65" t="s">
        <v>342</v>
      </c>
      <c r="H216" s="66">
        <v>0</v>
      </c>
      <c r="I216" s="36">
        <f t="shared" si="3"/>
        <v>5216.34</v>
      </c>
      <c r="J216" s="67" t="s">
        <v>343</v>
      </c>
    </row>
    <row r="217" spans="2:10" ht="16.5" x14ac:dyDescent="0.3">
      <c r="B217" s="68" t="s">
        <v>263</v>
      </c>
      <c r="C217" s="60" t="s">
        <v>6</v>
      </c>
      <c r="D217" s="24" t="s">
        <v>269</v>
      </c>
      <c r="E217" s="19">
        <v>44761</v>
      </c>
      <c r="F217" s="17">
        <v>7216.44</v>
      </c>
      <c r="G217" s="65" t="s">
        <v>342</v>
      </c>
      <c r="H217" s="66">
        <v>0</v>
      </c>
      <c r="I217" s="36">
        <f t="shared" si="3"/>
        <v>7216.44</v>
      </c>
      <c r="J217" s="67" t="s">
        <v>343</v>
      </c>
    </row>
    <row r="218" spans="2:10" ht="16.5" x14ac:dyDescent="0.3">
      <c r="B218" s="68" t="s">
        <v>271</v>
      </c>
      <c r="C218" s="60" t="s">
        <v>99</v>
      </c>
      <c r="D218" s="24" t="s">
        <v>270</v>
      </c>
      <c r="E218" s="19">
        <v>44727</v>
      </c>
      <c r="F218" s="17">
        <v>93200</v>
      </c>
      <c r="G218" s="65" t="s">
        <v>342</v>
      </c>
      <c r="H218" s="66">
        <v>0</v>
      </c>
      <c r="I218" s="36">
        <f t="shared" si="3"/>
        <v>93200</v>
      </c>
      <c r="J218" s="67" t="s">
        <v>343</v>
      </c>
    </row>
    <row r="219" spans="2:10" ht="16.5" x14ac:dyDescent="0.3">
      <c r="B219" s="68" t="s">
        <v>271</v>
      </c>
      <c r="C219" s="60" t="s">
        <v>99</v>
      </c>
      <c r="D219" s="24" t="s">
        <v>272</v>
      </c>
      <c r="E219" s="19">
        <v>44746</v>
      </c>
      <c r="F219" s="17">
        <v>2411000</v>
      </c>
      <c r="G219" s="65" t="s">
        <v>342</v>
      </c>
      <c r="H219" s="66">
        <v>0</v>
      </c>
      <c r="I219" s="36">
        <f t="shared" si="3"/>
        <v>2411000</v>
      </c>
      <c r="J219" s="67" t="s">
        <v>343</v>
      </c>
    </row>
    <row r="220" spans="2:10" ht="16.5" x14ac:dyDescent="0.3">
      <c r="B220" s="68" t="s">
        <v>271</v>
      </c>
      <c r="C220" s="60" t="s">
        <v>99</v>
      </c>
      <c r="D220" s="24" t="s">
        <v>273</v>
      </c>
      <c r="E220" s="19">
        <v>44747</v>
      </c>
      <c r="F220" s="17">
        <v>2893200</v>
      </c>
      <c r="G220" s="65" t="s">
        <v>342</v>
      </c>
      <c r="H220" s="66">
        <v>0</v>
      </c>
      <c r="I220" s="36">
        <f t="shared" si="3"/>
        <v>2893200</v>
      </c>
      <c r="J220" s="67" t="s">
        <v>343</v>
      </c>
    </row>
    <row r="221" spans="2:10" ht="16.5" x14ac:dyDescent="0.3">
      <c r="B221" s="68" t="s">
        <v>271</v>
      </c>
      <c r="C221" s="60" t="s">
        <v>99</v>
      </c>
      <c r="D221" s="24" t="s">
        <v>274</v>
      </c>
      <c r="E221" s="19">
        <v>44748</v>
      </c>
      <c r="F221" s="17">
        <v>1446600</v>
      </c>
      <c r="G221" s="65" t="s">
        <v>342</v>
      </c>
      <c r="H221" s="66">
        <v>0</v>
      </c>
      <c r="I221" s="36">
        <f t="shared" si="3"/>
        <v>1446600</v>
      </c>
      <c r="J221" s="67" t="s">
        <v>343</v>
      </c>
    </row>
    <row r="222" spans="2:10" ht="16.5" x14ac:dyDescent="0.3">
      <c r="B222" s="68" t="s">
        <v>271</v>
      </c>
      <c r="C222" s="60" t="s">
        <v>99</v>
      </c>
      <c r="D222" s="24" t="s">
        <v>275</v>
      </c>
      <c r="E222" s="19">
        <v>44750</v>
      </c>
      <c r="F222" s="17">
        <v>2893200</v>
      </c>
      <c r="G222" s="65" t="s">
        <v>342</v>
      </c>
      <c r="H222" s="66">
        <v>0</v>
      </c>
      <c r="I222" s="36">
        <f t="shared" si="3"/>
        <v>2893200</v>
      </c>
      <c r="J222" s="67" t="s">
        <v>343</v>
      </c>
    </row>
    <row r="223" spans="2:10" ht="16.5" x14ac:dyDescent="0.3">
      <c r="B223" s="68" t="s">
        <v>271</v>
      </c>
      <c r="C223" s="60" t="s">
        <v>99</v>
      </c>
      <c r="D223" s="24" t="s">
        <v>276</v>
      </c>
      <c r="E223" s="19">
        <v>44750</v>
      </c>
      <c r="F223" s="17">
        <v>2411000</v>
      </c>
      <c r="G223" s="65" t="s">
        <v>342</v>
      </c>
      <c r="H223" s="66">
        <v>0</v>
      </c>
      <c r="I223" s="36">
        <f t="shared" si="3"/>
        <v>2411000</v>
      </c>
      <c r="J223" s="67" t="s">
        <v>343</v>
      </c>
    </row>
    <row r="224" spans="2:10" ht="16.5" x14ac:dyDescent="0.3">
      <c r="B224" s="70" t="s">
        <v>278</v>
      </c>
      <c r="C224" s="60" t="s">
        <v>279</v>
      </c>
      <c r="D224" s="48" t="s">
        <v>277</v>
      </c>
      <c r="E224" s="49">
        <v>44770</v>
      </c>
      <c r="F224" s="17">
        <v>2237000.13</v>
      </c>
      <c r="G224" s="65" t="s">
        <v>342</v>
      </c>
      <c r="H224" s="66">
        <v>0</v>
      </c>
      <c r="I224" s="36">
        <f t="shared" si="3"/>
        <v>2237000.13</v>
      </c>
      <c r="J224" s="67" t="s">
        <v>343</v>
      </c>
    </row>
    <row r="225" spans="2:10" ht="16.5" x14ac:dyDescent="0.3">
      <c r="B225" s="70" t="s">
        <v>278</v>
      </c>
      <c r="C225" s="60" t="s">
        <v>279</v>
      </c>
      <c r="D225" s="48" t="s">
        <v>280</v>
      </c>
      <c r="E225" s="49">
        <v>44770</v>
      </c>
      <c r="F225" s="17">
        <v>3716090.64</v>
      </c>
      <c r="G225" s="65" t="s">
        <v>342</v>
      </c>
      <c r="H225" s="66">
        <v>0</v>
      </c>
      <c r="I225" s="36">
        <f t="shared" si="3"/>
        <v>3716090.64</v>
      </c>
      <c r="J225" s="67" t="s">
        <v>343</v>
      </c>
    </row>
    <row r="226" spans="2:10" ht="16.5" x14ac:dyDescent="0.3">
      <c r="B226" s="70" t="s">
        <v>278</v>
      </c>
      <c r="C226" s="60" t="s">
        <v>279</v>
      </c>
      <c r="D226" s="48" t="s">
        <v>281</v>
      </c>
      <c r="E226" s="49">
        <v>44770</v>
      </c>
      <c r="F226" s="17">
        <v>90349611.010000005</v>
      </c>
      <c r="G226" s="65" t="s">
        <v>342</v>
      </c>
      <c r="H226" s="66">
        <v>0</v>
      </c>
      <c r="I226" s="36">
        <f t="shared" si="3"/>
        <v>90349611.010000005</v>
      </c>
      <c r="J226" s="67" t="s">
        <v>343</v>
      </c>
    </row>
    <row r="227" spans="2:10" ht="16.5" x14ac:dyDescent="0.3">
      <c r="B227" s="70" t="s">
        <v>278</v>
      </c>
      <c r="C227" s="60" t="s">
        <v>279</v>
      </c>
      <c r="D227" s="48" t="s">
        <v>282</v>
      </c>
      <c r="E227" s="49">
        <v>44770</v>
      </c>
      <c r="F227" s="17">
        <v>1531281.2</v>
      </c>
      <c r="G227" s="65" t="s">
        <v>342</v>
      </c>
      <c r="H227" s="66">
        <v>0</v>
      </c>
      <c r="I227" s="36">
        <f t="shared" si="3"/>
        <v>1531281.2</v>
      </c>
      <c r="J227" s="67" t="s">
        <v>343</v>
      </c>
    </row>
    <row r="228" spans="2:10" ht="16.5" x14ac:dyDescent="0.3">
      <c r="B228" s="70" t="s">
        <v>278</v>
      </c>
      <c r="C228" s="60" t="s">
        <v>284</v>
      </c>
      <c r="D228" s="48" t="s">
        <v>283</v>
      </c>
      <c r="E228" s="49">
        <v>44770</v>
      </c>
      <c r="F228" s="17">
        <v>760156.28</v>
      </c>
      <c r="G228" s="65" t="s">
        <v>342</v>
      </c>
      <c r="H228" s="66">
        <v>0</v>
      </c>
      <c r="I228" s="36">
        <f t="shared" si="3"/>
        <v>760156.28</v>
      </c>
      <c r="J228" s="67" t="s">
        <v>343</v>
      </c>
    </row>
    <row r="229" spans="2:10" ht="16.5" x14ac:dyDescent="0.3">
      <c r="B229" s="71" t="s">
        <v>286</v>
      </c>
      <c r="C229" s="60" t="s">
        <v>99</v>
      </c>
      <c r="D229" s="14" t="s">
        <v>285</v>
      </c>
      <c r="E229" s="31">
        <v>44753</v>
      </c>
      <c r="F229" s="17">
        <v>2169900</v>
      </c>
      <c r="G229" s="65" t="s">
        <v>342</v>
      </c>
      <c r="H229" s="66">
        <v>0</v>
      </c>
      <c r="I229" s="36">
        <f t="shared" si="3"/>
        <v>2169900</v>
      </c>
      <c r="J229" s="67" t="s">
        <v>343</v>
      </c>
    </row>
    <row r="230" spans="2:10" ht="16.5" x14ac:dyDescent="0.3">
      <c r="B230" s="45" t="s">
        <v>288</v>
      </c>
      <c r="C230" s="60" t="s">
        <v>99</v>
      </c>
      <c r="D230" s="24" t="s">
        <v>287</v>
      </c>
      <c r="E230" s="19">
        <v>44044</v>
      </c>
      <c r="F230" s="25">
        <v>1048550</v>
      </c>
      <c r="G230" s="65" t="s">
        <v>342</v>
      </c>
      <c r="H230" s="66">
        <v>0</v>
      </c>
      <c r="I230" s="36">
        <f t="shared" si="3"/>
        <v>1048550</v>
      </c>
      <c r="J230" s="67" t="s">
        <v>343</v>
      </c>
    </row>
    <row r="231" spans="2:10" ht="16.5" x14ac:dyDescent="0.3">
      <c r="B231" s="45" t="s">
        <v>288</v>
      </c>
      <c r="C231" s="60" t="s">
        <v>99</v>
      </c>
      <c r="D231" s="18" t="s">
        <v>289</v>
      </c>
      <c r="E231" s="19">
        <v>44684</v>
      </c>
      <c r="F231" s="25">
        <v>1928800</v>
      </c>
      <c r="G231" s="65" t="s">
        <v>342</v>
      </c>
      <c r="H231" s="66">
        <v>0</v>
      </c>
      <c r="I231" s="36">
        <f t="shared" si="3"/>
        <v>1928800</v>
      </c>
      <c r="J231" s="67" t="s">
        <v>343</v>
      </c>
    </row>
    <row r="232" spans="2:10" ht="16.5" x14ac:dyDescent="0.3">
      <c r="B232" s="45" t="s">
        <v>288</v>
      </c>
      <c r="C232" s="60" t="s">
        <v>99</v>
      </c>
      <c r="D232" s="18" t="s">
        <v>290</v>
      </c>
      <c r="E232" s="19">
        <v>44735</v>
      </c>
      <c r="F232" s="25">
        <v>107289.5</v>
      </c>
      <c r="G232" s="65" t="s">
        <v>342</v>
      </c>
      <c r="H232" s="66">
        <v>0</v>
      </c>
      <c r="I232" s="36">
        <f t="shared" si="3"/>
        <v>107289.5</v>
      </c>
      <c r="J232" s="67" t="s">
        <v>343</v>
      </c>
    </row>
    <row r="233" spans="2:10" ht="16.5" x14ac:dyDescent="0.3">
      <c r="B233" s="71" t="s">
        <v>292</v>
      </c>
      <c r="C233" s="60" t="s">
        <v>99</v>
      </c>
      <c r="D233" s="14" t="s">
        <v>291</v>
      </c>
      <c r="E233" s="30">
        <v>44662</v>
      </c>
      <c r="F233" s="17">
        <v>482200</v>
      </c>
      <c r="G233" s="65" t="s">
        <v>342</v>
      </c>
      <c r="H233" s="66">
        <v>0</v>
      </c>
      <c r="I233" s="36">
        <f t="shared" si="3"/>
        <v>482200</v>
      </c>
      <c r="J233" s="67" t="s">
        <v>343</v>
      </c>
    </row>
    <row r="234" spans="2:10" ht="16.5" x14ac:dyDescent="0.3">
      <c r="B234" s="76" t="s">
        <v>294</v>
      </c>
      <c r="C234" s="60" t="s">
        <v>24</v>
      </c>
      <c r="D234" s="21" t="s">
        <v>293</v>
      </c>
      <c r="E234" s="33">
        <v>44166</v>
      </c>
      <c r="F234" s="20">
        <v>148644.03</v>
      </c>
      <c r="G234" s="65" t="s">
        <v>342</v>
      </c>
      <c r="H234" s="66">
        <v>0</v>
      </c>
      <c r="I234" s="36">
        <f t="shared" si="3"/>
        <v>148644.03</v>
      </c>
      <c r="J234" s="67" t="s">
        <v>343</v>
      </c>
    </row>
    <row r="235" spans="2:10" ht="16.5" x14ac:dyDescent="0.3">
      <c r="B235" s="45" t="s">
        <v>295</v>
      </c>
      <c r="C235" s="60" t="s">
        <v>6</v>
      </c>
      <c r="D235" s="21" t="s">
        <v>213</v>
      </c>
      <c r="E235" s="15">
        <v>42767</v>
      </c>
      <c r="F235" s="29">
        <v>128030</v>
      </c>
      <c r="G235" s="65" t="s">
        <v>342</v>
      </c>
      <c r="H235" s="66">
        <v>0</v>
      </c>
      <c r="I235" s="36">
        <f t="shared" si="3"/>
        <v>128030</v>
      </c>
      <c r="J235" s="67" t="s">
        <v>343</v>
      </c>
    </row>
    <row r="236" spans="2:10" ht="16.5" x14ac:dyDescent="0.3">
      <c r="B236" s="45" t="s">
        <v>295</v>
      </c>
      <c r="C236" s="60" t="s">
        <v>6</v>
      </c>
      <c r="D236" s="21" t="s">
        <v>209</v>
      </c>
      <c r="E236" s="15">
        <v>42767</v>
      </c>
      <c r="F236" s="29">
        <v>284616</v>
      </c>
      <c r="G236" s="65" t="s">
        <v>342</v>
      </c>
      <c r="H236" s="66">
        <v>0</v>
      </c>
      <c r="I236" s="36">
        <f t="shared" si="3"/>
        <v>284616</v>
      </c>
      <c r="J236" s="67" t="s">
        <v>343</v>
      </c>
    </row>
    <row r="237" spans="2:10" ht="16.5" x14ac:dyDescent="0.3">
      <c r="B237" s="45" t="s">
        <v>295</v>
      </c>
      <c r="C237" s="60" t="s">
        <v>6</v>
      </c>
      <c r="D237" s="21" t="s">
        <v>175</v>
      </c>
      <c r="E237" s="15">
        <v>42767</v>
      </c>
      <c r="F237" s="29">
        <v>344324</v>
      </c>
      <c r="G237" s="65" t="s">
        <v>342</v>
      </c>
      <c r="H237" s="66">
        <v>0</v>
      </c>
      <c r="I237" s="36">
        <f t="shared" si="3"/>
        <v>344324</v>
      </c>
      <c r="J237" s="67" t="s">
        <v>343</v>
      </c>
    </row>
    <row r="238" spans="2:10" ht="16.5" x14ac:dyDescent="0.3">
      <c r="B238" s="45" t="s">
        <v>295</v>
      </c>
      <c r="C238" s="60" t="s">
        <v>6</v>
      </c>
      <c r="D238" s="21" t="s">
        <v>211</v>
      </c>
      <c r="E238" s="15">
        <v>42767</v>
      </c>
      <c r="F238" s="29">
        <v>734375.36</v>
      </c>
      <c r="G238" s="65" t="s">
        <v>342</v>
      </c>
      <c r="H238" s="66">
        <v>0</v>
      </c>
      <c r="I238" s="36">
        <f t="shared" si="3"/>
        <v>734375.36</v>
      </c>
      <c r="J238" s="67" t="s">
        <v>343</v>
      </c>
    </row>
    <row r="239" spans="2:10" ht="16.5" x14ac:dyDescent="0.3">
      <c r="B239" s="45" t="s">
        <v>295</v>
      </c>
      <c r="C239" s="60" t="s">
        <v>6</v>
      </c>
      <c r="D239" s="21" t="s">
        <v>22</v>
      </c>
      <c r="E239" s="15">
        <v>42767</v>
      </c>
      <c r="F239" s="29">
        <v>1660679.84</v>
      </c>
      <c r="G239" s="65" t="s">
        <v>342</v>
      </c>
      <c r="H239" s="66">
        <v>0</v>
      </c>
      <c r="I239" s="36">
        <f t="shared" si="3"/>
        <v>1660679.84</v>
      </c>
      <c r="J239" s="67" t="s">
        <v>343</v>
      </c>
    </row>
    <row r="240" spans="2:10" ht="16.5" x14ac:dyDescent="0.3">
      <c r="B240" s="45" t="s">
        <v>295</v>
      </c>
      <c r="C240" s="60" t="s">
        <v>6</v>
      </c>
      <c r="D240" s="21" t="s">
        <v>159</v>
      </c>
      <c r="E240" s="15">
        <v>42767</v>
      </c>
      <c r="F240" s="29">
        <v>346872.8</v>
      </c>
      <c r="G240" s="65" t="s">
        <v>342</v>
      </c>
      <c r="H240" s="66">
        <v>0</v>
      </c>
      <c r="I240" s="36">
        <f t="shared" si="3"/>
        <v>346872.8</v>
      </c>
      <c r="J240" s="67" t="s">
        <v>343</v>
      </c>
    </row>
    <row r="241" spans="2:10" ht="16.5" x14ac:dyDescent="0.3">
      <c r="B241" s="45" t="s">
        <v>295</v>
      </c>
      <c r="C241" s="60" t="s">
        <v>6</v>
      </c>
      <c r="D241" s="21" t="s">
        <v>202</v>
      </c>
      <c r="E241" s="15">
        <v>42767</v>
      </c>
      <c r="F241" s="29">
        <v>346872.8</v>
      </c>
      <c r="G241" s="65" t="s">
        <v>342</v>
      </c>
      <c r="H241" s="66">
        <v>0</v>
      </c>
      <c r="I241" s="36">
        <f t="shared" si="3"/>
        <v>346872.8</v>
      </c>
      <c r="J241" s="67" t="s">
        <v>343</v>
      </c>
    </row>
    <row r="242" spans="2:10" ht="16.5" x14ac:dyDescent="0.3">
      <c r="B242" s="45" t="s">
        <v>295</v>
      </c>
      <c r="C242" s="60" t="s">
        <v>6</v>
      </c>
      <c r="D242" s="21" t="s">
        <v>203</v>
      </c>
      <c r="E242" s="15">
        <v>42767</v>
      </c>
      <c r="F242" s="29">
        <v>346872.8</v>
      </c>
      <c r="G242" s="65" t="s">
        <v>342</v>
      </c>
      <c r="H242" s="66">
        <v>0</v>
      </c>
      <c r="I242" s="36">
        <f t="shared" si="3"/>
        <v>346872.8</v>
      </c>
      <c r="J242" s="67" t="s">
        <v>343</v>
      </c>
    </row>
    <row r="243" spans="2:10" ht="16.5" x14ac:dyDescent="0.3">
      <c r="B243" s="45" t="s">
        <v>295</v>
      </c>
      <c r="C243" s="60" t="s">
        <v>6</v>
      </c>
      <c r="D243" s="21" t="s">
        <v>296</v>
      </c>
      <c r="E243" s="15">
        <v>42767</v>
      </c>
      <c r="F243" s="29">
        <v>346872.8</v>
      </c>
      <c r="G243" s="65" t="s">
        <v>342</v>
      </c>
      <c r="H243" s="66">
        <v>0</v>
      </c>
      <c r="I243" s="36">
        <f t="shared" si="3"/>
        <v>346872.8</v>
      </c>
      <c r="J243" s="67" t="s">
        <v>343</v>
      </c>
    </row>
    <row r="244" spans="2:10" ht="16.5" x14ac:dyDescent="0.3">
      <c r="B244" s="45" t="s">
        <v>295</v>
      </c>
      <c r="C244" s="60" t="s">
        <v>6</v>
      </c>
      <c r="D244" s="21" t="s">
        <v>297</v>
      </c>
      <c r="E244" s="15">
        <v>42767</v>
      </c>
      <c r="F244" s="29">
        <v>346872.8</v>
      </c>
      <c r="G244" s="65" t="s">
        <v>342</v>
      </c>
      <c r="H244" s="66">
        <v>0</v>
      </c>
      <c r="I244" s="36">
        <f t="shared" si="3"/>
        <v>346872.8</v>
      </c>
      <c r="J244" s="67" t="s">
        <v>343</v>
      </c>
    </row>
    <row r="245" spans="2:10" ht="16.5" x14ac:dyDescent="0.3">
      <c r="B245" s="45" t="s">
        <v>295</v>
      </c>
      <c r="C245" s="60" t="s">
        <v>6</v>
      </c>
      <c r="D245" s="21" t="s">
        <v>4</v>
      </c>
      <c r="E245" s="15">
        <v>42767</v>
      </c>
      <c r="F245" s="29">
        <v>480365.96</v>
      </c>
      <c r="G245" s="65" t="s">
        <v>342</v>
      </c>
      <c r="H245" s="66">
        <v>0</v>
      </c>
      <c r="I245" s="36">
        <f t="shared" si="3"/>
        <v>480365.96</v>
      </c>
      <c r="J245" s="67" t="s">
        <v>343</v>
      </c>
    </row>
    <row r="246" spans="2:10" ht="16.5" x14ac:dyDescent="0.3">
      <c r="B246" s="71" t="s">
        <v>298</v>
      </c>
      <c r="C246" s="60" t="s">
        <v>299</v>
      </c>
      <c r="D246" s="24" t="s">
        <v>170</v>
      </c>
      <c r="E246" s="47">
        <v>44593</v>
      </c>
      <c r="F246" s="17">
        <v>766705</v>
      </c>
      <c r="G246" s="65" t="s">
        <v>342</v>
      </c>
      <c r="H246" s="66">
        <v>0</v>
      </c>
      <c r="I246" s="36">
        <f t="shared" si="3"/>
        <v>766705</v>
      </c>
      <c r="J246" s="67" t="s">
        <v>343</v>
      </c>
    </row>
    <row r="247" spans="2:10" ht="16.5" x14ac:dyDescent="0.3">
      <c r="B247" s="71" t="s">
        <v>301</v>
      </c>
      <c r="C247" s="60" t="s">
        <v>302</v>
      </c>
      <c r="D247" s="23" t="s">
        <v>300</v>
      </c>
      <c r="E247" s="31">
        <v>44764</v>
      </c>
      <c r="F247" s="17">
        <v>933285.6</v>
      </c>
      <c r="G247" s="65" t="s">
        <v>342</v>
      </c>
      <c r="H247" s="66">
        <v>0</v>
      </c>
      <c r="I247" s="36">
        <f t="shared" si="3"/>
        <v>933285.6</v>
      </c>
      <c r="J247" s="67" t="s">
        <v>343</v>
      </c>
    </row>
    <row r="248" spans="2:10" ht="16.5" x14ac:dyDescent="0.3">
      <c r="B248" s="70" t="s">
        <v>304</v>
      </c>
      <c r="C248" s="60" t="s">
        <v>6</v>
      </c>
      <c r="D248" s="14" t="s">
        <v>303</v>
      </c>
      <c r="E248" s="30">
        <v>41548</v>
      </c>
      <c r="F248" s="16">
        <v>130508</v>
      </c>
      <c r="G248" s="65" t="s">
        <v>342</v>
      </c>
      <c r="H248" s="66">
        <v>0</v>
      </c>
      <c r="I248" s="36">
        <f t="shared" si="3"/>
        <v>130508</v>
      </c>
      <c r="J248" s="67" t="s">
        <v>343</v>
      </c>
    </row>
    <row r="249" spans="2:10" ht="16.5" x14ac:dyDescent="0.3">
      <c r="B249" s="71" t="s">
        <v>305</v>
      </c>
      <c r="C249" s="60" t="s">
        <v>6</v>
      </c>
      <c r="D249" s="14" t="s">
        <v>207</v>
      </c>
      <c r="E249" s="15">
        <v>43617</v>
      </c>
      <c r="F249" s="20">
        <v>145140</v>
      </c>
      <c r="G249" s="65" t="s">
        <v>342</v>
      </c>
      <c r="H249" s="66">
        <v>0</v>
      </c>
      <c r="I249" s="36">
        <f t="shared" si="3"/>
        <v>145140</v>
      </c>
      <c r="J249" s="67" t="s">
        <v>343</v>
      </c>
    </row>
    <row r="250" spans="2:10" ht="16.5" x14ac:dyDescent="0.3">
      <c r="B250" s="70" t="s">
        <v>305</v>
      </c>
      <c r="C250" s="60" t="s">
        <v>6</v>
      </c>
      <c r="D250" s="14" t="s">
        <v>306</v>
      </c>
      <c r="E250" s="19">
        <v>44140</v>
      </c>
      <c r="F250" s="20">
        <v>437780</v>
      </c>
      <c r="G250" s="65" t="s">
        <v>342</v>
      </c>
      <c r="H250" s="66">
        <v>0</v>
      </c>
      <c r="I250" s="36">
        <f t="shared" si="3"/>
        <v>437780</v>
      </c>
      <c r="J250" s="67" t="s">
        <v>343</v>
      </c>
    </row>
    <row r="251" spans="2:10" ht="16.5" x14ac:dyDescent="0.3">
      <c r="B251" s="70" t="s">
        <v>308</v>
      </c>
      <c r="C251" s="60" t="s">
        <v>6</v>
      </c>
      <c r="D251" s="14" t="s">
        <v>307</v>
      </c>
      <c r="E251" s="30">
        <v>42208</v>
      </c>
      <c r="F251" s="37">
        <v>1593000</v>
      </c>
      <c r="G251" s="65" t="s">
        <v>342</v>
      </c>
      <c r="H251" s="69">
        <v>1000000</v>
      </c>
      <c r="I251" s="36">
        <f t="shared" si="3"/>
        <v>593000</v>
      </c>
      <c r="J251" s="67" t="s">
        <v>343</v>
      </c>
    </row>
    <row r="252" spans="2:10" ht="16.5" x14ac:dyDescent="0.3">
      <c r="B252" s="70" t="s">
        <v>310</v>
      </c>
      <c r="C252" s="60" t="s">
        <v>6</v>
      </c>
      <c r="D252" s="14" t="s">
        <v>309</v>
      </c>
      <c r="E252" s="15">
        <v>42125</v>
      </c>
      <c r="F252" s="27">
        <v>595720.64</v>
      </c>
      <c r="G252" s="65" t="s">
        <v>342</v>
      </c>
      <c r="H252" s="66">
        <v>0</v>
      </c>
      <c r="I252" s="36">
        <f t="shared" si="3"/>
        <v>595720.64</v>
      </c>
      <c r="J252" s="67" t="s">
        <v>343</v>
      </c>
    </row>
    <row r="253" spans="2:10" ht="16.5" x14ac:dyDescent="0.3">
      <c r="B253" s="45" t="s">
        <v>311</v>
      </c>
      <c r="C253" s="60" t="s">
        <v>24</v>
      </c>
      <c r="D253" s="21" t="s">
        <v>212</v>
      </c>
      <c r="E253" s="19">
        <v>44104</v>
      </c>
      <c r="F253" s="29">
        <v>180000</v>
      </c>
      <c r="G253" s="65" t="s">
        <v>342</v>
      </c>
      <c r="H253" s="66">
        <v>0</v>
      </c>
      <c r="I253" s="36">
        <f t="shared" si="3"/>
        <v>180000</v>
      </c>
      <c r="J253" s="67" t="s">
        <v>343</v>
      </c>
    </row>
    <row r="254" spans="2:10" ht="16.5" x14ac:dyDescent="0.3">
      <c r="B254" s="70" t="s">
        <v>313</v>
      </c>
      <c r="C254" s="60" t="s">
        <v>6</v>
      </c>
      <c r="D254" s="14" t="s">
        <v>312</v>
      </c>
      <c r="E254" s="15">
        <v>42633</v>
      </c>
      <c r="F254" s="20">
        <v>306800</v>
      </c>
      <c r="G254" s="65" t="s">
        <v>342</v>
      </c>
      <c r="H254" s="66">
        <v>0</v>
      </c>
      <c r="I254" s="36">
        <f t="shared" si="3"/>
        <v>306800</v>
      </c>
      <c r="J254" s="67" t="s">
        <v>343</v>
      </c>
    </row>
    <row r="255" spans="2:10" ht="16.5" x14ac:dyDescent="0.3">
      <c r="B255" s="70" t="s">
        <v>315</v>
      </c>
      <c r="C255" s="60" t="s">
        <v>6</v>
      </c>
      <c r="D255" s="14" t="s">
        <v>314</v>
      </c>
      <c r="E255" s="15">
        <v>42248</v>
      </c>
      <c r="F255" s="27">
        <v>269394.2</v>
      </c>
      <c r="G255" s="65" t="s">
        <v>342</v>
      </c>
      <c r="H255" s="66">
        <v>0</v>
      </c>
      <c r="I255" s="36">
        <f t="shared" si="3"/>
        <v>269394.2</v>
      </c>
      <c r="J255" s="67" t="s">
        <v>343</v>
      </c>
    </row>
    <row r="256" spans="2:10" ht="16.5" x14ac:dyDescent="0.3">
      <c r="B256" s="35" t="s">
        <v>317</v>
      </c>
      <c r="C256" s="60" t="s">
        <v>6</v>
      </c>
      <c r="D256" s="77" t="s">
        <v>316</v>
      </c>
      <c r="E256" s="11">
        <v>44768</v>
      </c>
      <c r="F256" s="78">
        <v>145386.63</v>
      </c>
      <c r="G256" s="65" t="s">
        <v>342</v>
      </c>
      <c r="H256" s="66">
        <v>0</v>
      </c>
      <c r="I256" s="36">
        <f t="shared" si="3"/>
        <v>145386.63</v>
      </c>
      <c r="J256" s="67" t="s">
        <v>343</v>
      </c>
    </row>
    <row r="257" spans="2:10" ht="16.5" x14ac:dyDescent="0.3">
      <c r="B257" s="35" t="s">
        <v>317</v>
      </c>
      <c r="C257" s="60" t="s">
        <v>6</v>
      </c>
      <c r="D257" s="24" t="s">
        <v>318</v>
      </c>
      <c r="E257" s="15">
        <v>44768</v>
      </c>
      <c r="F257" s="25">
        <v>614214.28</v>
      </c>
      <c r="G257" s="65" t="s">
        <v>342</v>
      </c>
      <c r="H257" s="66">
        <v>0</v>
      </c>
      <c r="I257" s="36">
        <f t="shared" si="3"/>
        <v>614214.28</v>
      </c>
      <c r="J257" s="67" t="s">
        <v>343</v>
      </c>
    </row>
    <row r="258" spans="2:10" ht="16.5" x14ac:dyDescent="0.3">
      <c r="B258" s="35" t="s">
        <v>317</v>
      </c>
      <c r="C258" s="60" t="s">
        <v>6</v>
      </c>
      <c r="D258" s="24" t="s">
        <v>319</v>
      </c>
      <c r="E258" s="15">
        <v>44768</v>
      </c>
      <c r="F258" s="25">
        <v>63524.31</v>
      </c>
      <c r="G258" s="65" t="s">
        <v>342</v>
      </c>
      <c r="H258" s="66">
        <v>0</v>
      </c>
      <c r="I258" s="36">
        <f t="shared" si="3"/>
        <v>63524.31</v>
      </c>
      <c r="J258" s="67" t="s">
        <v>343</v>
      </c>
    </row>
    <row r="259" spans="2:10" ht="16.5" x14ac:dyDescent="0.3">
      <c r="B259" s="12" t="s">
        <v>321</v>
      </c>
      <c r="C259" s="60" t="s">
        <v>30</v>
      </c>
      <c r="D259" s="79" t="s">
        <v>320</v>
      </c>
      <c r="E259" s="11">
        <v>44012</v>
      </c>
      <c r="F259" s="80">
        <v>563287729.38999999</v>
      </c>
      <c r="G259" s="65" t="s">
        <v>342</v>
      </c>
      <c r="H259" s="69">
        <v>299996015.88</v>
      </c>
      <c r="I259" s="36">
        <f t="shared" si="3"/>
        <v>263291713.50999999</v>
      </c>
      <c r="J259" s="67" t="s">
        <v>343</v>
      </c>
    </row>
    <row r="260" spans="2:10" ht="16.5" x14ac:dyDescent="0.3">
      <c r="B260" s="70" t="s">
        <v>323</v>
      </c>
      <c r="C260" s="60" t="s">
        <v>6</v>
      </c>
      <c r="D260" s="81" t="s">
        <v>322</v>
      </c>
      <c r="E260" s="15">
        <v>42432</v>
      </c>
      <c r="F260" s="80">
        <v>1127136</v>
      </c>
      <c r="G260" s="65" t="s">
        <v>342</v>
      </c>
      <c r="H260" s="66">
        <v>0</v>
      </c>
      <c r="I260" s="36">
        <f t="shared" si="3"/>
        <v>1127136</v>
      </c>
      <c r="J260" s="67" t="s">
        <v>343</v>
      </c>
    </row>
    <row r="261" spans="2:10" ht="17.25" thickBot="1" x14ac:dyDescent="0.35">
      <c r="B261" s="82" t="s">
        <v>324</v>
      </c>
      <c r="C261" s="83" t="s">
        <v>172</v>
      </c>
      <c r="D261" s="84" t="s">
        <v>194</v>
      </c>
      <c r="E261" s="50">
        <v>43296</v>
      </c>
      <c r="F261" s="85">
        <v>283200</v>
      </c>
      <c r="G261" s="86" t="s">
        <v>342</v>
      </c>
      <c r="H261" s="87">
        <v>0</v>
      </c>
      <c r="I261" s="88">
        <f t="shared" si="3"/>
        <v>283200</v>
      </c>
      <c r="J261" s="89" t="s">
        <v>343</v>
      </c>
    </row>
    <row r="262" spans="2:10" ht="15.75" thickBot="1" x14ac:dyDescent="0.3"/>
    <row r="263" spans="2:10" ht="19.5" thickBot="1" x14ac:dyDescent="0.3">
      <c r="B263" s="114" t="s">
        <v>345</v>
      </c>
      <c r="C263" s="115"/>
      <c r="D263" s="115"/>
      <c r="E263" s="115"/>
      <c r="F263" s="90">
        <f>SUM(F16:F262)</f>
        <v>1661724859.7609997</v>
      </c>
      <c r="G263" s="91"/>
      <c r="H263" s="91">
        <f>SUM(H16:H262)</f>
        <v>804062199.88</v>
      </c>
      <c r="I263" s="92">
        <f>SUM(I16:I262)</f>
        <v>857662659.88099945</v>
      </c>
      <c r="J263" s="93"/>
    </row>
    <row r="265" spans="2:10" ht="16.5" x14ac:dyDescent="0.3">
      <c r="I265" s="51"/>
    </row>
    <row r="266" spans="2:10" x14ac:dyDescent="0.25">
      <c r="I266" s="94"/>
    </row>
    <row r="268" spans="2:10" ht="22.5" x14ac:dyDescent="0.4">
      <c r="B268" s="95" t="s">
        <v>325</v>
      </c>
      <c r="C268" s="96"/>
      <c r="D268" s="112" t="s">
        <v>326</v>
      </c>
      <c r="E268" s="112"/>
      <c r="F268" s="97"/>
      <c r="G268" s="94"/>
      <c r="H268" s="111" t="s">
        <v>327</v>
      </c>
      <c r="I268" s="111"/>
      <c r="J268" s="111"/>
    </row>
    <row r="269" spans="2:10" ht="22.5" x14ac:dyDescent="0.4">
      <c r="B269" s="98" t="s">
        <v>328</v>
      </c>
      <c r="C269" s="99"/>
      <c r="D269" s="113" t="s">
        <v>329</v>
      </c>
      <c r="E269" s="113"/>
      <c r="F269" s="99"/>
      <c r="H269" s="111" t="s">
        <v>330</v>
      </c>
      <c r="I269" s="111"/>
      <c r="J269" s="111"/>
    </row>
    <row r="270" spans="2:10" ht="22.5" x14ac:dyDescent="0.4">
      <c r="B270" s="98" t="s">
        <v>331</v>
      </c>
      <c r="C270" s="99"/>
      <c r="D270" s="113" t="s">
        <v>346</v>
      </c>
      <c r="E270" s="113"/>
      <c r="F270" s="99"/>
      <c r="H270" s="111" t="s">
        <v>332</v>
      </c>
      <c r="I270" s="111"/>
      <c r="J270" s="111"/>
    </row>
  </sheetData>
  <mergeCells count="11">
    <mergeCell ref="D270:E270"/>
    <mergeCell ref="H270:J270"/>
    <mergeCell ref="B263:E263"/>
    <mergeCell ref="D268:E268"/>
    <mergeCell ref="H268:J268"/>
    <mergeCell ref="B9:J9"/>
    <mergeCell ref="B10:J10"/>
    <mergeCell ref="B11:J11"/>
    <mergeCell ref="B12:J12"/>
    <mergeCell ref="D269:E269"/>
    <mergeCell ref="H269:J269"/>
  </mergeCells>
  <pageMargins left="0.11811023622047245" right="0.11811023622047245" top="0.35433070866141736" bottom="0.55118110236220474" header="0.31496062992125984" footer="0.31496062992125984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</vt:lpstr>
      <vt:lpstr>Pago!Títulos_a_imprimir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2022-08-09T15:01:39Z</cp:lastPrinted>
  <dcterms:created xsi:type="dcterms:W3CDTF">2022-08-09T14:08:57Z</dcterms:created>
  <dcterms:modified xsi:type="dcterms:W3CDTF">2022-08-10T15:41:09Z</dcterms:modified>
</cp:coreProperties>
</file>