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262A4CDD-EA08-4416-A77F-200D1E80A0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2" r:id="rId1"/>
  </sheets>
  <definedNames>
    <definedName name="_xlnm.Print_Titles" localSheetId="0">Hoja2!$2:$15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5" i="2" l="1"/>
  <c r="F225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25" i="2" l="1"/>
</calcChain>
</file>

<file path=xl/sharedStrings.xml><?xml version="1.0" encoding="utf-8"?>
<sst xmlns="http://schemas.openxmlformats.org/spreadsheetml/2006/main" count="1056" uniqueCount="298">
  <si>
    <t xml:space="preserve"> Oficina Metropolitana de Servicios de Autobuses</t>
  </si>
  <si>
    <t xml:space="preserve">  Departamento de Contabilidad. C x P</t>
  </si>
  <si>
    <t xml:space="preserve"> Correspondiente al 31 Mayo del 2022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</si>
  <si>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</si>
  <si>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</si>
  <si>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</si>
  <si>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</si>
  <si>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A010010011500000238</t>
  </si>
  <si>
    <t>REPUESTOS</t>
  </si>
  <si>
    <t>A010010011500000026</t>
  </si>
  <si>
    <t>C &amp; C POWER GARDEN PRODUCTS, SRL</t>
  </si>
  <si>
    <t>A010010011500000279</t>
  </si>
  <si>
    <t>TALLER ROIKA PORTORREAL, SRL</t>
  </si>
  <si>
    <t>O/C 1154-13</t>
  </si>
  <si>
    <t>GLOBAL DIESEL, C.POR A.</t>
  </si>
  <si>
    <t>A010010011500000379</t>
  </si>
  <si>
    <t>MIRAUTO</t>
  </si>
  <si>
    <t>OTROS SERVICIOS TECNICOS PROFESIONALES</t>
  </si>
  <si>
    <t>PROF-13606</t>
  </si>
  <si>
    <t>REPARADORA MUELLES DOMINICANOS</t>
  </si>
  <si>
    <t>O/C 2278 - 13</t>
  </si>
  <si>
    <t>CDL COMUNICACIONES</t>
  </si>
  <si>
    <t>RADIO COMUNICACIÓN</t>
  </si>
  <si>
    <t xml:space="preserve"> PROF- 989</t>
  </si>
  <si>
    <t xml:space="preserve">TRANSPORTE TQV,SRL </t>
  </si>
  <si>
    <t>A010010011500000011</t>
  </si>
  <si>
    <t>TECHNICON, SRL</t>
  </si>
  <si>
    <t>A010010011500000007</t>
  </si>
  <si>
    <t>VENTOSA GROUP, SRL</t>
  </si>
  <si>
    <t>A010010011500000016</t>
  </si>
  <si>
    <t xml:space="preserve">DIP ENGINEERS AND SURVEYORS CONTRACTOR, SRL 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</si>
  <si>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</si>
  <si>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</si>
  <si>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</si>
  <si>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</si>
  <si>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</si>
  <si>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</si>
  <si>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A010010011500000031</t>
  </si>
  <si>
    <t xml:space="preserve">(ARTURO MUFLERS)  RAFAEL ARTURO VASQUEZ MARTINEZ </t>
  </si>
  <si>
    <t>A010010011500001011</t>
  </si>
  <si>
    <t>A010010011500001059</t>
  </si>
  <si>
    <t>A010010011500009410</t>
  </si>
  <si>
    <t>CORPORACION ESTATAL DE RADIO Y TELEVICION  CERTV.</t>
  </si>
  <si>
    <t>PUBLICIDAD Y PROPAGANDA</t>
  </si>
  <si>
    <t>A010010011500009515</t>
  </si>
  <si>
    <t>B1500000034</t>
  </si>
  <si>
    <t>JOSAFAP INVERSIONES, SRL</t>
  </si>
  <si>
    <t>B1500000002</t>
  </si>
  <si>
    <t>B1500000040</t>
  </si>
  <si>
    <t>B1500000031</t>
  </si>
  <si>
    <t>PROF-1385-16</t>
  </si>
  <si>
    <t xml:space="preserve">GRUPO ELECTRICO HERRERA </t>
  </si>
  <si>
    <t>B1500000030</t>
  </si>
  <si>
    <t>A010010011500000100</t>
  </si>
  <si>
    <t>A010010011500000200</t>
  </si>
  <si>
    <t xml:space="preserve">WILLIAN TAVERAS /TALLERES HERMANOS TAVERAS 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</si>
  <si>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</si>
  <si>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</si>
  <si>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</si>
  <si>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</si>
  <si>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</si>
  <si>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</si>
  <si>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</si>
  <si>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</si>
  <si>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</si>
  <si>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</si>
  <si>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</si>
  <si>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</si>
  <si>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</si>
  <si>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</si>
  <si>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</si>
  <si>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</si>
  <si>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</si>
  <si>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</si>
  <si>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O/C 432-16</t>
  </si>
  <si>
    <t>L &amp; M GENERAL SUPPY,EIRL</t>
  </si>
  <si>
    <t>PRODUCTOS DE PAPEL Y CARTON</t>
  </si>
  <si>
    <t>O/C 1875-15</t>
  </si>
  <si>
    <t xml:space="preserve">COMUNICACIONES Y REDES DE SANTO DOMINGO, SRL ( CORESA ) </t>
  </si>
  <si>
    <t>A010010011500000028</t>
  </si>
  <si>
    <t>CENTRO DE INVESTIGACIONES Y PROYECTOS, SRL</t>
  </si>
  <si>
    <t>B1500000017</t>
  </si>
  <si>
    <t>B1500000018</t>
  </si>
  <si>
    <t>O/C 1787-16</t>
  </si>
  <si>
    <t xml:space="preserve">VENDITIO LINE Y ASOC. </t>
  </si>
  <si>
    <t>O/C 1324-16</t>
  </si>
  <si>
    <t>B1500000043</t>
  </si>
  <si>
    <t>PROF-5020 -16</t>
  </si>
  <si>
    <t>A010010011500000030</t>
  </si>
  <si>
    <t>B1500000042</t>
  </si>
  <si>
    <t>B1500000006</t>
  </si>
  <si>
    <t>B1500000007</t>
  </si>
  <si>
    <t>B1500000012</t>
  </si>
  <si>
    <t>B1500000011</t>
  </si>
  <si>
    <t>B1500000014</t>
  </si>
  <si>
    <t>B1500000013</t>
  </si>
  <si>
    <t>B1500000009</t>
  </si>
  <si>
    <t>SOLUCIONES THIAUBAA, SRL</t>
  </si>
  <si>
    <t>B1500000016</t>
  </si>
  <si>
    <t>B1500000019</t>
  </si>
  <si>
    <t>B1500000020</t>
  </si>
  <si>
    <t>B1500000081</t>
  </si>
  <si>
    <t>PROF-09-01-17</t>
  </si>
  <si>
    <t>PROF-67-01-17</t>
  </si>
  <si>
    <t>PROF-69-01-17</t>
  </si>
  <si>
    <t>PROF-70-01-17</t>
  </si>
  <si>
    <t>B1500000010</t>
  </si>
  <si>
    <t>A010010011500000022</t>
  </si>
  <si>
    <t>FONDO DE DESARROLLO DEL TRANSPORTE TERRESTRE ( FONDET)</t>
  </si>
  <si>
    <t>A010010011500000019</t>
  </si>
  <si>
    <t>A010010011500000032</t>
  </si>
  <si>
    <t>O/C 314-17</t>
  </si>
  <si>
    <t>IMPORTADORA GBN,SRL</t>
  </si>
  <si>
    <t>PRENDA Y ACCESORIOS DE VESTIR</t>
  </si>
  <si>
    <t>PROF-36</t>
  </si>
  <si>
    <t>PROF-24</t>
  </si>
  <si>
    <t>O/C - 2652-17</t>
  </si>
  <si>
    <t>GRUPO ELECTRICO HERRERA</t>
  </si>
  <si>
    <t>B1500000033</t>
  </si>
  <si>
    <t>A010010011500000049</t>
  </si>
  <si>
    <t>JOEL AQUINO SANTOS</t>
  </si>
  <si>
    <t>ALQUILERES DE EQUIPOS DE TRANSPORTE, TRACCION Y ELEVACION</t>
  </si>
  <si>
    <t>A010010011500000381</t>
  </si>
  <si>
    <t xml:space="preserve">DIVERSAS RJS  ( FUMIGACION EN GENERAL) </t>
  </si>
  <si>
    <t>FUMIGACION,LAVANDERIA LIMPIEZA E HIGIENE</t>
  </si>
  <si>
    <t>A010010011500000036</t>
  </si>
  <si>
    <t xml:space="preserve">DEJOHAN CENTRO AUTOMITRIZ, SRL </t>
  </si>
  <si>
    <t>A010010011500000037</t>
  </si>
  <si>
    <t>A010010011500000038</t>
  </si>
  <si>
    <t>A010010011500000013</t>
  </si>
  <si>
    <t>IB ARQUITECTOS, EIRL</t>
  </si>
  <si>
    <t>MEJORAS EN EDIFICACIONES</t>
  </si>
  <si>
    <t>A010010011500001096</t>
  </si>
  <si>
    <t>PROYECTOS EC &amp;  ASOCIADOS,SRL ( PROYECA )</t>
  </si>
  <si>
    <t xml:space="preserve">ING. JUAN BENITEZ CONSULTOR EN GESTION DE PROYECTOS Y SERV. DE INGENERIA </t>
  </si>
  <si>
    <t xml:space="preserve">OTROS SERVICIOS </t>
  </si>
  <si>
    <t>O/C 2183/2016</t>
  </si>
  <si>
    <t>D Y F MULTISERVICIOS, C. POR. A</t>
  </si>
  <si>
    <t>YAGEYSSA CELESTE CASTELLANO</t>
  </si>
  <si>
    <t xml:space="preserve">INVERSIONES DIEIMER,SRL  </t>
  </si>
  <si>
    <t>B1500000047</t>
  </si>
  <si>
    <t>RAFARL MARIN LECLER ARIAS</t>
  </si>
  <si>
    <t>O/C 013-18</t>
  </si>
  <si>
    <t>IMPRESIONES PAYANO</t>
  </si>
  <si>
    <t xml:space="preserve"> TRANS. O/C 500-18</t>
  </si>
  <si>
    <t xml:space="preserve">NG MEDIA PUBLICIDAD, SRL </t>
  </si>
  <si>
    <t xml:space="preserve">BMI COMPANIA DE SEGUROS, S. A    </t>
  </si>
  <si>
    <t>SEGUROS PARA PERSONA</t>
  </si>
  <si>
    <t>TALLERES MAR  Y/O ANTONIO MIROPE RAMIREZ PEGUERO</t>
  </si>
  <si>
    <t xml:space="preserve">PRODUCTOS DE COMPUTADORA ( PROCOMPSA) </t>
  </si>
  <si>
    <t>UTILES DE ESCRITORIO, OFICINA INFORMATICA Y DE ENSENANZA</t>
  </si>
  <si>
    <t>O/C -193-2019</t>
  </si>
  <si>
    <t>COMPRA AUTOBUS</t>
  </si>
  <si>
    <t>B1500001558</t>
  </si>
  <si>
    <t>PRODUCTIVE BUSINESS SOLUTIONS ( PBS DOMINICANA )</t>
  </si>
  <si>
    <t>PRODUCTOS ELECTRICOS AFINES</t>
  </si>
  <si>
    <t>B1500000242</t>
  </si>
  <si>
    <t xml:space="preserve">EXPRESS TRAILER SERVICE  </t>
  </si>
  <si>
    <t>ALQUILER DE EQUIPOS OFICINAS Y MUEBLES</t>
  </si>
  <si>
    <t>B1500001634</t>
  </si>
  <si>
    <t xml:space="preserve">AUTOZAMA </t>
  </si>
  <si>
    <t>B1500000052</t>
  </si>
  <si>
    <t xml:space="preserve">VV AUTOS, SAS  </t>
  </si>
  <si>
    <t>B1500000120</t>
  </si>
  <si>
    <t>ARGUET LUNCH,EIRL</t>
  </si>
  <si>
    <t>ALIMENTOS PARA PERSONA</t>
  </si>
  <si>
    <t>B1500000156</t>
  </si>
  <si>
    <t xml:space="preserve">FRANCISCO ANTONIO MOSQUEA JIMENEZ  </t>
  </si>
  <si>
    <t>B1500000184</t>
  </si>
  <si>
    <t>SITCOM, SRL</t>
  </si>
  <si>
    <t>COMBUSTIBLE</t>
  </si>
  <si>
    <t>B1500000067</t>
  </si>
  <si>
    <t xml:space="preserve">NOEMY RODRIGUEZ  </t>
  </si>
  <si>
    <r>
      <t>VASPIER</t>
    </r>
    <r>
      <rPr>
        <sz val="11"/>
        <color indexed="8"/>
        <rFont val="Palatino Linotype"/>
        <family val="1"/>
      </rPr>
      <t xml:space="preserve">  </t>
    </r>
  </si>
  <si>
    <t>CP 4-2020-0103-2020</t>
  </si>
  <si>
    <t xml:space="preserve">GRUPO ICEBERG  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</si>
  <si>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</si>
  <si>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</si>
  <si>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</si>
  <si>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</si>
  <si>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</si>
  <si>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>B1500000151</t>
  </si>
  <si>
    <t xml:space="preserve">SOLUCIONES SEGURA FELIZ, SRL  </t>
  </si>
  <si>
    <t>NEGOCIOS POLANCO &amp; FERNANDEZ, SRL</t>
  </si>
  <si>
    <t>SUPER JIMMY,SRL  30112021</t>
  </si>
  <si>
    <t>ELECTRODOMESTICO / EQUIPOS Y APARATO AUDIOVISUAL</t>
  </si>
  <si>
    <t>B1500000119</t>
  </si>
  <si>
    <t>D´ YISS GOURMET, SRL</t>
  </si>
  <si>
    <t>EVENTOS GENERALES</t>
  </si>
  <si>
    <t>B1500000596</t>
  </si>
  <si>
    <t>ECO PETROLEO DOMINICANA, S.A.</t>
  </si>
  <si>
    <t>B1500000597</t>
  </si>
  <si>
    <t>ENT.1502</t>
  </si>
  <si>
    <t xml:space="preserve">SITRACOM,SRL </t>
  </si>
  <si>
    <t xml:space="preserve"> ENT. 485</t>
  </si>
  <si>
    <t>ALIMENTOS Y BEBIDAS PARA PERSONA</t>
  </si>
  <si>
    <t xml:space="preserve">ENT. 1522 </t>
  </si>
  <si>
    <t xml:space="preserve"> ENT. 488</t>
  </si>
  <si>
    <t>ENT. 303</t>
  </si>
  <si>
    <t xml:space="preserve">DOALBA COMERCIAL, SRL LOTE 3 </t>
  </si>
  <si>
    <t xml:space="preserve"> ENT. 490</t>
  </si>
  <si>
    <t xml:space="preserve">GRAN CASA,SRL </t>
  </si>
  <si>
    <t>PRODUCTOS DE LIMPIEZA</t>
  </si>
  <si>
    <t xml:space="preserve"> ENT. 491</t>
  </si>
  <si>
    <t xml:space="preserve"> ENT. 492</t>
  </si>
  <si>
    <t>B1500038506</t>
  </si>
  <si>
    <t>SIGMA ENERGIA PARA AVANZAR</t>
  </si>
  <si>
    <t>B1500038503</t>
  </si>
  <si>
    <t>B1500038504</t>
  </si>
  <si>
    <t>B1500038505</t>
  </si>
  <si>
    <t xml:space="preserve"> ENT. 496</t>
  </si>
  <si>
    <t>B1500038522</t>
  </si>
  <si>
    <t>B1500038525</t>
  </si>
  <si>
    <t>B1500038526</t>
  </si>
  <si>
    <t>B1500038524</t>
  </si>
  <si>
    <t>B1500038523</t>
  </si>
  <si>
    <t>B1500038536</t>
  </si>
  <si>
    <t>CCC-CP-2022-0008</t>
  </si>
  <si>
    <t xml:space="preserve">OFICINA UNIVERSAL, S.A </t>
  </si>
  <si>
    <t>PRODUCTOS ELECTRICOS Y AFINES</t>
  </si>
  <si>
    <t>B1500168912</t>
  </si>
  <si>
    <t>B1500168913</t>
  </si>
  <si>
    <t>B1500020995</t>
  </si>
  <si>
    <t xml:space="preserve">DISTRIBUIDORA INT. DE PETROLEO      </t>
  </si>
  <si>
    <t xml:space="preserve"> ENT. 501</t>
  </si>
  <si>
    <t xml:space="preserve">MUEBLES &amp; EQUIPOS PARA OFICINA LEON GONZALEZ, SRL </t>
  </si>
  <si>
    <t>MUEBLES EQUIPOS DE OFICINA Y ESTANTERIA</t>
  </si>
  <si>
    <t xml:space="preserve"> ENT. 504</t>
  </si>
  <si>
    <t>B1500000334</t>
  </si>
  <si>
    <t>CAPITAL DIESEL</t>
  </si>
  <si>
    <t>B1500020996</t>
  </si>
  <si>
    <t xml:space="preserve"> ENT. 503</t>
  </si>
  <si>
    <t>DARIO VELASQUEZ</t>
  </si>
  <si>
    <t>ENT. 308</t>
  </si>
  <si>
    <t>DOALBA COMERCIAL, SRL LOTE 2</t>
  </si>
  <si>
    <t>B1500038554</t>
  </si>
  <si>
    <t>ENT. 505</t>
  </si>
  <si>
    <t>B1500038555</t>
  </si>
  <si>
    <t xml:space="preserve">E &amp; B REPUESTOS Y SERVICIOS, SRL </t>
  </si>
  <si>
    <t>ENT. 1548</t>
  </si>
  <si>
    <t xml:space="preserve">LUDISA </t>
  </si>
  <si>
    <t>ENT. 1549</t>
  </si>
  <si>
    <t>ENT. 1550</t>
  </si>
  <si>
    <t>ENT. 1551</t>
  </si>
  <si>
    <t>MAXIMO MARTINEZ DE LA CRUZ</t>
  </si>
  <si>
    <t xml:space="preserve"> ENT. 506</t>
  </si>
  <si>
    <t>B1500169584</t>
  </si>
  <si>
    <t>B1500170205</t>
  </si>
  <si>
    <t>B1500170206</t>
  </si>
  <si>
    <t>B1500170207</t>
  </si>
  <si>
    <t>B1500170208</t>
  </si>
  <si>
    <t>B1500170210</t>
  </si>
  <si>
    <t>B1500170211</t>
  </si>
  <si>
    <t>B1500170212</t>
  </si>
  <si>
    <t>B1500170213</t>
  </si>
  <si>
    <t>B1500170214</t>
  </si>
  <si>
    <t>B1500170215</t>
  </si>
  <si>
    <t>B1500170216</t>
  </si>
  <si>
    <t>B1500170217</t>
  </si>
  <si>
    <t>B1500170218</t>
  </si>
  <si>
    <t>B1500170219</t>
  </si>
  <si>
    <t>ANIBAL ROSARIO RAMIREZ</t>
  </si>
  <si>
    <t>B1500000353</t>
  </si>
  <si>
    <t xml:space="preserve">CRUZ DIESEL,SRL  ( SERVICIOS A DOMICILIO ) </t>
  </si>
  <si>
    <t xml:space="preserve"> ENT. 507</t>
  </si>
  <si>
    <t xml:space="preserve">VV AUTOS, SAS </t>
  </si>
  <si>
    <t>B1500295229</t>
  </si>
  <si>
    <t xml:space="preserve">EDESUR   </t>
  </si>
  <si>
    <t>ELECTRICIDAD</t>
  </si>
  <si>
    <t>B1500299421</t>
  </si>
  <si>
    <t>B1500294719</t>
  </si>
  <si>
    <t>B1500294879</t>
  </si>
  <si>
    <t>B1500294877</t>
  </si>
  <si>
    <t>B1500298492</t>
  </si>
  <si>
    <t>B1500038566</t>
  </si>
  <si>
    <t>B1500038567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</si>
  <si>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</si>
  <si>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</si>
  <si>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</si>
  <si>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</si>
  <si>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</si>
  <si>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</si>
  <si>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</si>
  <si>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</si>
  <si>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</si>
  <si>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</si>
  <si>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</si>
  <si>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</si>
  <si>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</si>
  <si>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</si>
  <si>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</si>
  <si>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</si>
  <si>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</si>
  <si>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JUNIO</t>
  </si>
  <si>
    <t>PENDIENTE</t>
  </si>
  <si>
    <t xml:space="preserve">INVERSIONES BRAVA, S. A.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</si>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</sst>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sz val="12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164" fontId="5" fillId="0" borderId="7" xfId="0" applyNumberFormat="1" applyFont="1" applyFill="1" applyBorder="1" applyAlignment="1">
      <alignment horizontal="center"/>
    </xf>
    <xf numFmtId="0" fontId="5" fillId="0" borderId="9" xfId="0" applyFont="1" applyFill="1" applyBorder="1" applyAlignment="1"/>
    <xf numFmtId="14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14" fontId="2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/>
    <xf numFmtId="14" fontId="5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/>
    </xf>
    <xf numFmtId="14" fontId="2" fillId="0" borderId="7" xfId="0" applyNumberFormat="1" applyFont="1" applyBorder="1" applyAlignment="1">
      <alignment horizontal="center"/>
    </xf>
    <xf numFmtId="43" fontId="2" fillId="0" borderId="0" xfId="1" applyFont="1"/>
    <xf numFmtId="0" fontId="12" fillId="2" borderId="1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2" fillId="0" borderId="6" xfId="0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0" fillId="0" borderId="6" xfId="1" applyFont="1" applyBorder="1"/>
    <xf numFmtId="43" fontId="2" fillId="0" borderId="5" xfId="0" applyNumberFormat="1" applyFont="1" applyBorder="1"/>
    <xf numFmtId="0" fontId="2" fillId="0" borderId="12" xfId="0" applyFont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5" fillId="0" borderId="9" xfId="0" applyNumberFormat="1" applyFont="1" applyFill="1" applyBorder="1" applyAlignment="1">
      <alignment horizontal="center"/>
    </xf>
    <xf numFmtId="43" fontId="5" fillId="0" borderId="9" xfId="2" applyFont="1" applyFill="1" applyBorder="1" applyAlignment="1"/>
    <xf numFmtId="0" fontId="2" fillId="0" borderId="7" xfId="0" applyFont="1" applyBorder="1" applyAlignment="1">
      <alignment horizontal="center"/>
    </xf>
    <xf numFmtId="43" fontId="0" fillId="0" borderId="9" xfId="1" applyFont="1" applyBorder="1"/>
    <xf numFmtId="43" fontId="2" fillId="0" borderId="7" xfId="0" applyNumberFormat="1" applyFont="1" applyBorder="1"/>
    <xf numFmtId="0" fontId="2" fillId="0" borderId="13" xfId="0" applyFont="1" applyBorder="1" applyAlignment="1">
      <alignment horizontal="center"/>
    </xf>
    <xf numFmtId="43" fontId="5" fillId="0" borderId="9" xfId="1" applyFont="1" applyFill="1" applyBorder="1" applyAlignment="1"/>
    <xf numFmtId="0" fontId="5" fillId="0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center"/>
    </xf>
    <xf numFmtId="43" fontId="2" fillId="0" borderId="9" xfId="2" applyFont="1" applyFill="1" applyBorder="1" applyAlignment="1"/>
    <xf numFmtId="3" fontId="5" fillId="0" borderId="9" xfId="0" applyNumberFormat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2" fillId="0" borderId="9" xfId="1" applyFont="1" applyFill="1" applyBorder="1"/>
    <xf numFmtId="0" fontId="2" fillId="0" borderId="8" xfId="0" applyFont="1" applyFill="1" applyBorder="1" applyAlignment="1">
      <alignment vertical="center"/>
    </xf>
    <xf numFmtId="43" fontId="2" fillId="0" borderId="9" xfId="2" applyFont="1" applyFill="1" applyBorder="1" applyAlignment="1">
      <alignment horizontal="center"/>
    </xf>
    <xf numFmtId="43" fontId="5" fillId="0" borderId="9" xfId="2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/>
    </xf>
    <xf numFmtId="43" fontId="5" fillId="0" borderId="9" xfId="2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3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vertical="center"/>
    </xf>
    <xf numFmtId="43" fontId="5" fillId="0" borderId="9" xfId="4" applyFont="1" applyFill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2" fillId="0" borderId="8" xfId="0" applyFont="1" applyFill="1" applyBorder="1" applyAlignment="1"/>
    <xf numFmtId="0" fontId="2" fillId="0" borderId="9" xfId="0" applyFont="1" applyFill="1" applyBorder="1" applyAlignment="1">
      <alignment horizontal="center" vertical="center"/>
    </xf>
    <xf numFmtId="43" fontId="2" fillId="0" borderId="9" xfId="0" applyNumberFormat="1" applyFont="1" applyFill="1" applyBorder="1" applyAlignment="1"/>
    <xf numFmtId="164" fontId="5" fillId="0" borderId="8" xfId="0" applyNumberFormat="1" applyFont="1" applyFill="1" applyBorder="1" applyAlignment="1">
      <alignment horizontal="left"/>
    </xf>
    <xf numFmtId="43" fontId="5" fillId="0" borderId="9" xfId="1" applyFont="1" applyFill="1" applyBorder="1"/>
    <xf numFmtId="0" fontId="7" fillId="0" borderId="8" xfId="0" applyFont="1" applyFill="1" applyBorder="1" applyAlignment="1"/>
    <xf numFmtId="43" fontId="5" fillId="0" borderId="9" xfId="2" quotePrefix="1" applyFont="1" applyFill="1" applyBorder="1" applyAlignment="1"/>
    <xf numFmtId="43" fontId="5" fillId="0" borderId="9" xfId="1" quotePrefix="1" applyFont="1" applyFill="1" applyBorder="1" applyAlignment="1"/>
    <xf numFmtId="43" fontId="9" fillId="0" borderId="9" xfId="2" applyFont="1" applyFill="1" applyBorder="1" applyAlignment="1">
      <alignment horizontal="center"/>
    </xf>
    <xf numFmtId="0" fontId="2" fillId="0" borderId="9" xfId="3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15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43" fontId="5" fillId="0" borderId="15" xfId="0" applyNumberFormat="1" applyFont="1" applyFill="1" applyBorder="1" applyAlignment="1"/>
    <xf numFmtId="0" fontId="2" fillId="0" borderId="10" xfId="0" applyFont="1" applyBorder="1" applyAlignment="1">
      <alignment horizontal="center"/>
    </xf>
    <xf numFmtId="43" fontId="0" fillId="0" borderId="15" xfId="1" applyFont="1" applyBorder="1"/>
    <xf numFmtId="43" fontId="2" fillId="0" borderId="10" xfId="0" applyNumberFormat="1" applyFont="1" applyBorder="1"/>
    <xf numFmtId="0" fontId="2" fillId="0" borderId="16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3" fillId="3" borderId="3" xfId="1" applyFont="1" applyFill="1" applyBorder="1" applyAlignment="1">
      <alignment vertical="center"/>
    </xf>
    <xf numFmtId="43" fontId="13" fillId="3" borderId="3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3" applyNumberFormat="1" applyFont="1" applyFill="1" applyBorder="1" applyAlignment="1"/>
    <xf numFmtId="43" fontId="0" fillId="0" borderId="0" xfId="0" applyNumberForma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0" xfId="3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5">
    <cellStyle name="Millares" xfId="1" builtinId="3"/>
    <cellStyle name="Millares 2" xfId="4" xr:uid="{00000000-0005-0000-0000-000001000000}"/>
    <cellStyle name="Millares 3" xfId="2" xr:uid="{00000000-0005-0000-0000-000002000000}"/>
    <cellStyle name="Millares_Hoja1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18</xdr:row>
      <xdr:rowOff>66676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81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171450</xdr:rowOff>
    </xdr:from>
    <xdr:to>
      <xdr:col>1</xdr:col>
      <xdr:colOff>0</xdr:colOff>
      <xdr:row>21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86150"/>
          <a:ext cx="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581024</xdr:colOff>
      <xdr:row>1</xdr:row>
      <xdr:rowOff>57150</xdr:rowOff>
    </xdr:from>
    <xdr:to>
      <xdr:col>4</xdr:col>
      <xdr:colOff>219074</xdr:colOff>
      <xdr:row>7</xdr:row>
      <xdr:rowOff>38101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4" y="247650"/>
          <a:ext cx="1228725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542925</xdr:colOff>
      <xdr:row>2</xdr:row>
      <xdr:rowOff>0</xdr:rowOff>
    </xdr:from>
    <xdr:to>
      <xdr:col>2</xdr:col>
      <xdr:colOff>781050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81000"/>
          <a:ext cx="29527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J232"/>
  <sheetViews>
    <sheetView tabSelected="1" workbookViewId="0">
      <selection activeCell="D204" sqref="D204"/>
    </sheetView>
  </sheetViews>
  <sheetFormatPr baseColWidth="10" defaultRowHeight="15" x14ac:dyDescent="0.25"/>
  <cols>
    <col min="1" max="1" width="4.5703125" customWidth="1"/>
    <col min="2" max="2" width="40.7109375" customWidth="1"/>
    <col min="3" max="3" width="41.85546875" customWidth="1"/>
    <col min="4" max="4" width="23.85546875" customWidth="1"/>
    <col min="5" max="5" width="12.85546875" customWidth="1"/>
    <col min="6" max="6" width="21.28515625" customWidth="1"/>
    <col min="7" max="7" width="19.7109375" customWidth="1"/>
    <col min="8" max="8" width="19.140625" customWidth="1"/>
    <col min="9" max="9" width="19.85546875" customWidth="1"/>
    <col min="10" max="10" width="14.140625" customWidth="1"/>
  </cols>
  <sheetData>
    <row r="9" spans="2:10" ht="22.5" x14ac:dyDescent="0.4">
      <c r="B9" s="88" t="s">
        <v>0</v>
      </c>
      <c r="C9" s="88"/>
      <c r="D9" s="88"/>
      <c r="E9" s="88"/>
      <c r="F9" s="88"/>
      <c r="G9" s="88"/>
      <c r="H9" s="88"/>
      <c r="I9" s="88"/>
      <c r="J9" s="88"/>
    </row>
    <row r="10" spans="2:10" ht="22.5" x14ac:dyDescent="0.4">
      <c r="B10" s="88" t="s">
        <v>1</v>
      </c>
      <c r="C10" s="88"/>
      <c r="D10" s="88"/>
      <c r="E10" s="88"/>
      <c r="F10" s="88"/>
      <c r="G10" s="88"/>
      <c r="H10" s="88"/>
      <c r="I10" s="88"/>
      <c r="J10" s="88"/>
    </row>
    <row r="11" spans="2:10" ht="22.5" x14ac:dyDescent="0.4">
      <c r="B11" s="88" t="s">
        <v>284</v>
      </c>
      <c r="C11" s="88"/>
      <c r="D11" s="88"/>
      <c r="E11" s="88"/>
      <c r="F11" s="88"/>
      <c r="G11" s="88"/>
      <c r="H11" s="88"/>
      <c r="I11" s="88"/>
      <c r="J11" s="88"/>
    </row>
    <row r="12" spans="2:10" ht="22.5" x14ac:dyDescent="0.4">
      <c r="B12" s="88" t="s">
        <v>2</v>
      </c>
      <c r="C12" s="88"/>
      <c r="D12" s="88"/>
      <c r="E12" s="88"/>
      <c r="F12" s="88"/>
      <c r="G12" s="88"/>
      <c r="H12" s="88"/>
      <c r="I12" s="88"/>
      <c r="J12" s="88"/>
    </row>
    <row r="13" spans="2:10" ht="15.75" thickBot="1" x14ac:dyDescent="0.3"/>
    <row r="14" spans="2:10" ht="19.5" thickBot="1" x14ac:dyDescent="0.4">
      <c r="B14" s="3" t="s">
        <v>285</v>
      </c>
      <c r="C14" s="3" t="s">
        <v>3</v>
      </c>
      <c r="D14" s="2" t="s">
        <v>286</v>
      </c>
      <c r="E14" s="3" t="s">
        <v>287</v>
      </c>
      <c r="F14" s="1" t="s">
        <v>288</v>
      </c>
      <c r="G14" s="21" t="s">
        <v>289</v>
      </c>
      <c r="H14" s="4" t="s">
        <v>290</v>
      </c>
      <c r="I14" s="5" t="s">
        <v>291</v>
      </c>
      <c r="J14" s="21" t="s">
        <v>292</v>
      </c>
    </row>
    <row r="15" spans="2:10" ht="15.75" thickBot="1" x14ac:dyDescent="0.3"/>
    <row r="16" spans="2:10" ht="16.5" x14ac:dyDescent="0.3">
      <c r="B16" s="22" t="s">
        <v>5</v>
      </c>
      <c r="C16" s="7" t="s">
        <v>6</v>
      </c>
      <c r="D16" s="23" t="s">
        <v>4</v>
      </c>
      <c r="E16" s="6">
        <v>41298</v>
      </c>
      <c r="F16" s="24">
        <v>54885.4</v>
      </c>
      <c r="G16" s="25" t="s">
        <v>293</v>
      </c>
      <c r="H16" s="26">
        <v>0</v>
      </c>
      <c r="I16" s="27">
        <f>SUM(F16-H16)</f>
        <v>54885.4</v>
      </c>
      <c r="J16" s="28" t="s">
        <v>294</v>
      </c>
    </row>
    <row r="17" spans="2:10" ht="16.5" x14ac:dyDescent="0.3">
      <c r="B17" s="29" t="s">
        <v>38</v>
      </c>
      <c r="C17" s="8" t="s">
        <v>6</v>
      </c>
      <c r="D17" s="30" t="s">
        <v>37</v>
      </c>
      <c r="E17" s="9">
        <v>42368</v>
      </c>
      <c r="F17" s="31">
        <v>87497</v>
      </c>
      <c r="G17" s="32" t="s">
        <v>293</v>
      </c>
      <c r="H17" s="33">
        <v>0</v>
      </c>
      <c r="I17" s="34">
        <f t="shared" ref="I17:I80" si="0">SUM(F17-H17)</f>
        <v>87497</v>
      </c>
      <c r="J17" s="35" t="s">
        <v>294</v>
      </c>
    </row>
    <row r="18" spans="2:10" ht="16.5" x14ac:dyDescent="0.3">
      <c r="B18" s="29" t="s">
        <v>38</v>
      </c>
      <c r="C18" s="8" t="s">
        <v>6</v>
      </c>
      <c r="D18" s="30" t="s">
        <v>53</v>
      </c>
      <c r="E18" s="9">
        <v>42429</v>
      </c>
      <c r="F18" s="36">
        <v>69797</v>
      </c>
      <c r="G18" s="32" t="s">
        <v>293</v>
      </c>
      <c r="H18" s="33">
        <v>0</v>
      </c>
      <c r="I18" s="34">
        <f t="shared" si="0"/>
        <v>69797</v>
      </c>
      <c r="J18" s="35" t="s">
        <v>294</v>
      </c>
    </row>
    <row r="19" spans="2:10" ht="16.5" x14ac:dyDescent="0.3">
      <c r="B19" s="29" t="s">
        <v>38</v>
      </c>
      <c r="C19" s="8" t="s">
        <v>6</v>
      </c>
      <c r="D19" s="37" t="s">
        <v>87</v>
      </c>
      <c r="E19" s="9">
        <v>42710</v>
      </c>
      <c r="F19" s="31">
        <v>20709</v>
      </c>
      <c r="G19" s="32" t="s">
        <v>293</v>
      </c>
      <c r="H19" s="33">
        <v>0</v>
      </c>
      <c r="I19" s="34">
        <f t="shared" si="0"/>
        <v>20709</v>
      </c>
      <c r="J19" s="35" t="s">
        <v>294</v>
      </c>
    </row>
    <row r="20" spans="2:10" ht="16.5" x14ac:dyDescent="0.3">
      <c r="B20" s="29" t="s">
        <v>38</v>
      </c>
      <c r="C20" s="8" t="s">
        <v>6</v>
      </c>
      <c r="D20" s="30" t="s">
        <v>101</v>
      </c>
      <c r="E20" s="9">
        <v>42786</v>
      </c>
      <c r="F20" s="31">
        <v>253251.6</v>
      </c>
      <c r="G20" s="32" t="s">
        <v>293</v>
      </c>
      <c r="H20" s="33">
        <v>0</v>
      </c>
      <c r="I20" s="34">
        <f t="shared" si="0"/>
        <v>253251.6</v>
      </c>
      <c r="J20" s="35" t="s">
        <v>294</v>
      </c>
    </row>
    <row r="21" spans="2:10" ht="16.5" x14ac:dyDescent="0.3">
      <c r="B21" s="29" t="s">
        <v>38</v>
      </c>
      <c r="C21" s="8" t="s">
        <v>6</v>
      </c>
      <c r="D21" s="37" t="s">
        <v>102</v>
      </c>
      <c r="E21" s="9">
        <v>42786</v>
      </c>
      <c r="F21" s="31">
        <v>86022</v>
      </c>
      <c r="G21" s="32" t="s">
        <v>293</v>
      </c>
      <c r="H21" s="33">
        <v>0</v>
      </c>
      <c r="I21" s="34">
        <f t="shared" si="0"/>
        <v>86022</v>
      </c>
      <c r="J21" s="35" t="s">
        <v>294</v>
      </c>
    </row>
    <row r="22" spans="2:10" ht="16.5" x14ac:dyDescent="0.3">
      <c r="B22" s="29" t="s">
        <v>38</v>
      </c>
      <c r="C22" s="8" t="s">
        <v>6</v>
      </c>
      <c r="D22" s="37" t="s">
        <v>103</v>
      </c>
      <c r="E22" s="9">
        <v>42786</v>
      </c>
      <c r="F22" s="31">
        <v>111510</v>
      </c>
      <c r="G22" s="32" t="s">
        <v>293</v>
      </c>
      <c r="H22" s="33">
        <v>0</v>
      </c>
      <c r="I22" s="34">
        <f t="shared" si="0"/>
        <v>111510</v>
      </c>
      <c r="J22" s="35" t="s">
        <v>294</v>
      </c>
    </row>
    <row r="23" spans="2:10" ht="16.5" x14ac:dyDescent="0.3">
      <c r="B23" s="29" t="s">
        <v>38</v>
      </c>
      <c r="C23" s="8" t="s">
        <v>6</v>
      </c>
      <c r="D23" s="37" t="s">
        <v>104</v>
      </c>
      <c r="E23" s="9">
        <v>42786</v>
      </c>
      <c r="F23" s="31">
        <v>149860</v>
      </c>
      <c r="G23" s="32" t="s">
        <v>293</v>
      </c>
      <c r="H23" s="33">
        <v>0</v>
      </c>
      <c r="I23" s="34">
        <f t="shared" si="0"/>
        <v>149860</v>
      </c>
      <c r="J23" s="35" t="s">
        <v>294</v>
      </c>
    </row>
    <row r="24" spans="2:10" ht="16.5" x14ac:dyDescent="0.3">
      <c r="B24" s="29" t="s">
        <v>38</v>
      </c>
      <c r="C24" s="8" t="s">
        <v>6</v>
      </c>
      <c r="D24" s="37" t="s">
        <v>105</v>
      </c>
      <c r="E24" s="9">
        <v>42786</v>
      </c>
      <c r="F24" s="31">
        <v>111510</v>
      </c>
      <c r="G24" s="32" t="s">
        <v>293</v>
      </c>
      <c r="H24" s="33">
        <v>0</v>
      </c>
      <c r="I24" s="34">
        <f t="shared" si="0"/>
        <v>111510</v>
      </c>
      <c r="J24" s="35" t="s">
        <v>294</v>
      </c>
    </row>
    <row r="25" spans="2:10" ht="16.5" x14ac:dyDescent="0.3">
      <c r="B25" s="38" t="s">
        <v>261</v>
      </c>
      <c r="C25" s="8" t="s">
        <v>17</v>
      </c>
      <c r="D25" s="39" t="s">
        <v>94</v>
      </c>
      <c r="E25" s="12">
        <v>44711</v>
      </c>
      <c r="F25" s="31">
        <v>165200</v>
      </c>
      <c r="G25" s="32" t="s">
        <v>293</v>
      </c>
      <c r="H25" s="33">
        <v>0</v>
      </c>
      <c r="I25" s="34">
        <f t="shared" si="0"/>
        <v>165200</v>
      </c>
      <c r="J25" s="35" t="s">
        <v>294</v>
      </c>
    </row>
    <row r="26" spans="2:10" ht="16.5" x14ac:dyDescent="0.3">
      <c r="B26" s="29" t="s">
        <v>164</v>
      </c>
      <c r="C26" s="8" t="s">
        <v>165</v>
      </c>
      <c r="D26" s="39" t="s">
        <v>163</v>
      </c>
      <c r="E26" s="12">
        <v>44009</v>
      </c>
      <c r="F26" s="40">
        <v>740013</v>
      </c>
      <c r="G26" s="32" t="s">
        <v>293</v>
      </c>
      <c r="H26" s="33">
        <v>0</v>
      </c>
      <c r="I26" s="34">
        <f t="shared" si="0"/>
        <v>740013</v>
      </c>
      <c r="J26" s="35" t="s">
        <v>294</v>
      </c>
    </row>
    <row r="27" spans="2:10" ht="16.5" x14ac:dyDescent="0.3">
      <c r="B27" s="29" t="s">
        <v>160</v>
      </c>
      <c r="C27" s="8" t="s">
        <v>152</v>
      </c>
      <c r="D27" s="41" t="s">
        <v>151</v>
      </c>
      <c r="E27" s="9">
        <v>43951</v>
      </c>
      <c r="F27" s="42">
        <v>866396776.71000004</v>
      </c>
      <c r="G27" s="32" t="s">
        <v>293</v>
      </c>
      <c r="H27" s="43">
        <v>500356450.39999998</v>
      </c>
      <c r="I27" s="34">
        <f t="shared" si="0"/>
        <v>366040326.31000006</v>
      </c>
      <c r="J27" s="35" t="s">
        <v>294</v>
      </c>
    </row>
    <row r="28" spans="2:10" ht="16.5" x14ac:dyDescent="0.3">
      <c r="B28" s="44" t="s">
        <v>146</v>
      </c>
      <c r="C28" s="8" t="s">
        <v>147</v>
      </c>
      <c r="D28" s="39" t="s">
        <v>66</v>
      </c>
      <c r="E28" s="9">
        <v>43539</v>
      </c>
      <c r="F28" s="45">
        <v>48915.75</v>
      </c>
      <c r="G28" s="32" t="s">
        <v>293</v>
      </c>
      <c r="H28" s="33">
        <v>0</v>
      </c>
      <c r="I28" s="34">
        <f t="shared" si="0"/>
        <v>48915.75</v>
      </c>
      <c r="J28" s="35" t="s">
        <v>294</v>
      </c>
    </row>
    <row r="29" spans="2:10" ht="16.5" x14ac:dyDescent="0.3">
      <c r="B29" s="44" t="s">
        <v>146</v>
      </c>
      <c r="C29" s="8" t="s">
        <v>147</v>
      </c>
      <c r="D29" s="39" t="s">
        <v>71</v>
      </c>
      <c r="E29" s="9">
        <v>43539</v>
      </c>
      <c r="F29" s="45">
        <v>2865040.68</v>
      </c>
      <c r="G29" s="32" t="s">
        <v>293</v>
      </c>
      <c r="H29" s="33">
        <v>0</v>
      </c>
      <c r="I29" s="34">
        <f t="shared" si="0"/>
        <v>2865040.68</v>
      </c>
      <c r="J29" s="35" t="s">
        <v>294</v>
      </c>
    </row>
    <row r="30" spans="2:10" ht="16.5" x14ac:dyDescent="0.3">
      <c r="B30" s="15" t="s">
        <v>10</v>
      </c>
      <c r="C30" s="8" t="s">
        <v>6</v>
      </c>
      <c r="D30" s="37" t="s">
        <v>9</v>
      </c>
      <c r="E30" s="9">
        <v>41484</v>
      </c>
      <c r="F30" s="42">
        <v>582796.1</v>
      </c>
      <c r="G30" s="32" t="s">
        <v>293</v>
      </c>
      <c r="H30" s="33">
        <v>0</v>
      </c>
      <c r="I30" s="34">
        <f t="shared" si="0"/>
        <v>582796.1</v>
      </c>
      <c r="J30" s="35" t="s">
        <v>294</v>
      </c>
    </row>
    <row r="31" spans="2:10" ht="16.5" x14ac:dyDescent="0.3">
      <c r="B31" s="44" t="s">
        <v>229</v>
      </c>
      <c r="C31" s="8" t="s">
        <v>170</v>
      </c>
      <c r="D31" s="39" t="s">
        <v>228</v>
      </c>
      <c r="E31" s="12">
        <v>44705</v>
      </c>
      <c r="F31" s="46">
        <v>2411000</v>
      </c>
      <c r="G31" s="32" t="s">
        <v>293</v>
      </c>
      <c r="H31" s="33">
        <v>0</v>
      </c>
      <c r="I31" s="34">
        <f t="shared" si="0"/>
        <v>2411000</v>
      </c>
      <c r="J31" s="35" t="s">
        <v>294</v>
      </c>
    </row>
    <row r="32" spans="2:10" ht="16.5" x14ac:dyDescent="0.3">
      <c r="B32" s="29" t="s">
        <v>21</v>
      </c>
      <c r="C32" s="8" t="s">
        <v>22</v>
      </c>
      <c r="D32" s="37" t="s">
        <v>20</v>
      </c>
      <c r="E32" s="9">
        <v>42037</v>
      </c>
      <c r="F32" s="42">
        <v>476468.9</v>
      </c>
      <c r="G32" s="32" t="s">
        <v>293</v>
      </c>
      <c r="H32" s="33">
        <v>0</v>
      </c>
      <c r="I32" s="34">
        <f t="shared" si="0"/>
        <v>476468.9</v>
      </c>
      <c r="J32" s="35" t="s">
        <v>294</v>
      </c>
    </row>
    <row r="33" spans="2:10" ht="16.5" x14ac:dyDescent="0.3">
      <c r="B33" s="15" t="s">
        <v>80</v>
      </c>
      <c r="C33" s="8" t="s">
        <v>6</v>
      </c>
      <c r="D33" s="37" t="s">
        <v>79</v>
      </c>
      <c r="E33" s="11">
        <v>42583</v>
      </c>
      <c r="F33" s="31">
        <v>249700.14</v>
      </c>
      <c r="G33" s="32" t="s">
        <v>293</v>
      </c>
      <c r="H33" s="33">
        <v>0</v>
      </c>
      <c r="I33" s="34">
        <f t="shared" si="0"/>
        <v>249700.14</v>
      </c>
      <c r="J33" s="35" t="s">
        <v>294</v>
      </c>
    </row>
    <row r="34" spans="2:10" ht="16.5" x14ac:dyDescent="0.3">
      <c r="B34" s="15" t="s">
        <v>80</v>
      </c>
      <c r="C34" s="8" t="s">
        <v>6</v>
      </c>
      <c r="D34" s="37" t="s">
        <v>88</v>
      </c>
      <c r="E34" s="11">
        <v>42716</v>
      </c>
      <c r="F34" s="31">
        <v>3899381.22</v>
      </c>
      <c r="G34" s="32" t="s">
        <v>293</v>
      </c>
      <c r="H34" s="33">
        <v>0</v>
      </c>
      <c r="I34" s="34">
        <f t="shared" si="0"/>
        <v>3899381.22</v>
      </c>
      <c r="J34" s="35" t="s">
        <v>294</v>
      </c>
    </row>
    <row r="35" spans="2:10" ht="16.5" x14ac:dyDescent="0.3">
      <c r="B35" s="15" t="s">
        <v>80</v>
      </c>
      <c r="C35" s="8" t="s">
        <v>6</v>
      </c>
      <c r="D35" s="37" t="s">
        <v>110</v>
      </c>
      <c r="E35" s="11">
        <v>42826</v>
      </c>
      <c r="F35" s="31">
        <v>1783242.55</v>
      </c>
      <c r="G35" s="32" t="s">
        <v>293</v>
      </c>
      <c r="H35" s="33">
        <v>0</v>
      </c>
      <c r="I35" s="34">
        <f t="shared" si="0"/>
        <v>1783242.55</v>
      </c>
      <c r="J35" s="35" t="s">
        <v>294</v>
      </c>
    </row>
    <row r="36" spans="2:10" ht="16.5" x14ac:dyDescent="0.3">
      <c r="B36" s="15" t="s">
        <v>80</v>
      </c>
      <c r="C36" s="8" t="s">
        <v>6</v>
      </c>
      <c r="D36" s="37" t="s">
        <v>37</v>
      </c>
      <c r="E36" s="11">
        <v>42853</v>
      </c>
      <c r="F36" s="31">
        <v>1758093.4</v>
      </c>
      <c r="G36" s="32" t="s">
        <v>293</v>
      </c>
      <c r="H36" s="33">
        <v>0</v>
      </c>
      <c r="I36" s="34">
        <f t="shared" si="0"/>
        <v>1758093.4</v>
      </c>
      <c r="J36" s="35" t="s">
        <v>294</v>
      </c>
    </row>
    <row r="37" spans="2:10" ht="16.5" x14ac:dyDescent="0.3">
      <c r="B37" s="15" t="s">
        <v>80</v>
      </c>
      <c r="C37" s="8" t="s">
        <v>6</v>
      </c>
      <c r="D37" s="47" t="s">
        <v>114</v>
      </c>
      <c r="E37" s="11">
        <v>42853</v>
      </c>
      <c r="F37" s="31">
        <v>1897891.27</v>
      </c>
      <c r="G37" s="32" t="s">
        <v>293</v>
      </c>
      <c r="H37" s="33">
        <v>0</v>
      </c>
      <c r="I37" s="34">
        <f t="shared" si="0"/>
        <v>1897891.27</v>
      </c>
      <c r="J37" s="35" t="s">
        <v>294</v>
      </c>
    </row>
    <row r="38" spans="2:10" ht="16.5" x14ac:dyDescent="0.3">
      <c r="B38" s="15" t="s">
        <v>80</v>
      </c>
      <c r="C38" s="8" t="s">
        <v>6</v>
      </c>
      <c r="D38" s="47" t="s">
        <v>115</v>
      </c>
      <c r="E38" s="11">
        <v>42853</v>
      </c>
      <c r="F38" s="31">
        <v>1948860.35</v>
      </c>
      <c r="G38" s="32" t="s">
        <v>293</v>
      </c>
      <c r="H38" s="33">
        <v>0</v>
      </c>
      <c r="I38" s="34">
        <f t="shared" si="0"/>
        <v>1948860.35</v>
      </c>
      <c r="J38" s="35" t="s">
        <v>294</v>
      </c>
    </row>
    <row r="39" spans="2:10" ht="16.5" x14ac:dyDescent="0.3">
      <c r="B39" s="44" t="s">
        <v>179</v>
      </c>
      <c r="C39" s="8" t="s">
        <v>180</v>
      </c>
      <c r="D39" s="30">
        <v>749161668</v>
      </c>
      <c r="E39" s="12">
        <v>44166</v>
      </c>
      <c r="F39" s="40">
        <v>394242.96</v>
      </c>
      <c r="G39" s="32" t="s">
        <v>293</v>
      </c>
      <c r="H39" s="33">
        <v>0</v>
      </c>
      <c r="I39" s="34">
        <f t="shared" si="0"/>
        <v>394242.96</v>
      </c>
      <c r="J39" s="35" t="s">
        <v>294</v>
      </c>
    </row>
    <row r="40" spans="2:10" ht="16.5" x14ac:dyDescent="0.3">
      <c r="B40" s="44" t="s">
        <v>179</v>
      </c>
      <c r="C40" s="8" t="s">
        <v>180</v>
      </c>
      <c r="D40" s="30">
        <v>750478981</v>
      </c>
      <c r="E40" s="12">
        <v>44166</v>
      </c>
      <c r="F40" s="40">
        <v>421513.88</v>
      </c>
      <c r="G40" s="32" t="s">
        <v>293</v>
      </c>
      <c r="H40" s="33">
        <v>0</v>
      </c>
      <c r="I40" s="34">
        <f t="shared" si="0"/>
        <v>421513.88</v>
      </c>
      <c r="J40" s="35" t="s">
        <v>294</v>
      </c>
    </row>
    <row r="41" spans="2:10" ht="16.5" x14ac:dyDescent="0.3">
      <c r="B41" s="44" t="s">
        <v>179</v>
      </c>
      <c r="C41" s="8" t="s">
        <v>180</v>
      </c>
      <c r="D41" s="30">
        <v>754589905</v>
      </c>
      <c r="E41" s="12">
        <v>44166</v>
      </c>
      <c r="F41" s="40">
        <v>556850.63</v>
      </c>
      <c r="G41" s="32" t="s">
        <v>293</v>
      </c>
      <c r="H41" s="33">
        <v>0</v>
      </c>
      <c r="I41" s="34">
        <f t="shared" si="0"/>
        <v>556850.63</v>
      </c>
      <c r="J41" s="35" t="s">
        <v>294</v>
      </c>
    </row>
    <row r="42" spans="2:10" ht="16.5" x14ac:dyDescent="0.3">
      <c r="B42" s="44" t="s">
        <v>179</v>
      </c>
      <c r="C42" s="8" t="s">
        <v>180</v>
      </c>
      <c r="D42" s="30">
        <v>758498492</v>
      </c>
      <c r="E42" s="12">
        <v>44166</v>
      </c>
      <c r="F42" s="40">
        <v>87182.55</v>
      </c>
      <c r="G42" s="32" t="s">
        <v>293</v>
      </c>
      <c r="H42" s="33">
        <v>0</v>
      </c>
      <c r="I42" s="34">
        <f t="shared" si="0"/>
        <v>87182.55</v>
      </c>
      <c r="J42" s="35" t="s">
        <v>294</v>
      </c>
    </row>
    <row r="43" spans="2:10" ht="16.5" x14ac:dyDescent="0.3">
      <c r="B43" s="44" t="s">
        <v>179</v>
      </c>
      <c r="C43" s="8" t="s">
        <v>180</v>
      </c>
      <c r="D43" s="30">
        <v>758831486</v>
      </c>
      <c r="E43" s="12">
        <v>44166</v>
      </c>
      <c r="F43" s="40">
        <v>48327.56</v>
      </c>
      <c r="G43" s="32" t="s">
        <v>293</v>
      </c>
      <c r="H43" s="33">
        <v>0</v>
      </c>
      <c r="I43" s="34">
        <f t="shared" si="0"/>
        <v>48327.56</v>
      </c>
      <c r="J43" s="35" t="s">
        <v>294</v>
      </c>
    </row>
    <row r="44" spans="2:10" ht="16.5" x14ac:dyDescent="0.3">
      <c r="B44" s="44" t="s">
        <v>179</v>
      </c>
      <c r="C44" s="8" t="s">
        <v>180</v>
      </c>
      <c r="D44" s="48">
        <v>759584761</v>
      </c>
      <c r="E44" s="12">
        <v>44166</v>
      </c>
      <c r="F44" s="40">
        <v>103017.72</v>
      </c>
      <c r="G44" s="32" t="s">
        <v>293</v>
      </c>
      <c r="H44" s="33">
        <v>0</v>
      </c>
      <c r="I44" s="34">
        <f t="shared" si="0"/>
        <v>103017.72</v>
      </c>
      <c r="J44" s="35" t="s">
        <v>294</v>
      </c>
    </row>
    <row r="45" spans="2:10" ht="16.5" x14ac:dyDescent="0.3">
      <c r="B45" s="44" t="s">
        <v>179</v>
      </c>
      <c r="C45" s="8" t="s">
        <v>180</v>
      </c>
      <c r="D45" s="30">
        <v>767515299</v>
      </c>
      <c r="E45" s="12">
        <v>44166</v>
      </c>
      <c r="F45" s="40">
        <v>179248.27</v>
      </c>
      <c r="G45" s="32" t="s">
        <v>293</v>
      </c>
      <c r="H45" s="33">
        <v>0</v>
      </c>
      <c r="I45" s="34">
        <f t="shared" si="0"/>
        <v>179248.27</v>
      </c>
      <c r="J45" s="35" t="s">
        <v>294</v>
      </c>
    </row>
    <row r="46" spans="2:10" ht="16.5" x14ac:dyDescent="0.3">
      <c r="B46" s="44" t="s">
        <v>179</v>
      </c>
      <c r="C46" s="8" t="s">
        <v>180</v>
      </c>
      <c r="D46" s="30" t="s">
        <v>220</v>
      </c>
      <c r="E46" s="12">
        <v>44700</v>
      </c>
      <c r="F46" s="40">
        <v>5837</v>
      </c>
      <c r="G46" s="32" t="s">
        <v>293</v>
      </c>
      <c r="H46" s="33">
        <v>0</v>
      </c>
      <c r="I46" s="34">
        <f t="shared" si="0"/>
        <v>5837</v>
      </c>
      <c r="J46" s="35" t="s">
        <v>294</v>
      </c>
    </row>
    <row r="47" spans="2:10" ht="16.5" x14ac:dyDescent="0.3">
      <c r="B47" s="44" t="s">
        <v>179</v>
      </c>
      <c r="C47" s="8" t="s">
        <v>180</v>
      </c>
      <c r="D47" s="30" t="s">
        <v>221</v>
      </c>
      <c r="E47" s="12">
        <v>44700</v>
      </c>
      <c r="F47" s="40">
        <v>6877</v>
      </c>
      <c r="G47" s="32" t="s">
        <v>293</v>
      </c>
      <c r="H47" s="33">
        <v>0</v>
      </c>
      <c r="I47" s="34">
        <f t="shared" si="0"/>
        <v>6877</v>
      </c>
      <c r="J47" s="35" t="s">
        <v>294</v>
      </c>
    </row>
    <row r="48" spans="2:10" ht="16.5" x14ac:dyDescent="0.3">
      <c r="B48" s="44" t="s">
        <v>179</v>
      </c>
      <c r="C48" s="8" t="s">
        <v>180</v>
      </c>
      <c r="D48" s="30" t="s">
        <v>246</v>
      </c>
      <c r="E48" s="12">
        <v>44709</v>
      </c>
      <c r="F48" s="40">
        <v>394.75</v>
      </c>
      <c r="G48" s="32" t="s">
        <v>293</v>
      </c>
      <c r="H48" s="33">
        <v>0</v>
      </c>
      <c r="I48" s="34">
        <f t="shared" si="0"/>
        <v>394.75</v>
      </c>
      <c r="J48" s="35" t="s">
        <v>294</v>
      </c>
    </row>
    <row r="49" spans="2:10" ht="16.5" x14ac:dyDescent="0.3">
      <c r="B49" s="44" t="s">
        <v>179</v>
      </c>
      <c r="C49" s="8" t="s">
        <v>180</v>
      </c>
      <c r="D49" s="30" t="s">
        <v>247</v>
      </c>
      <c r="E49" s="12">
        <v>44709</v>
      </c>
      <c r="F49" s="40">
        <v>220030.48</v>
      </c>
      <c r="G49" s="32" t="s">
        <v>293</v>
      </c>
      <c r="H49" s="33">
        <v>0</v>
      </c>
      <c r="I49" s="34">
        <f t="shared" si="0"/>
        <v>220030.48</v>
      </c>
      <c r="J49" s="35" t="s">
        <v>294</v>
      </c>
    </row>
    <row r="50" spans="2:10" ht="16.5" x14ac:dyDescent="0.3">
      <c r="B50" s="44" t="s">
        <v>179</v>
      </c>
      <c r="C50" s="8" t="s">
        <v>180</v>
      </c>
      <c r="D50" s="30" t="s">
        <v>248</v>
      </c>
      <c r="E50" s="12">
        <v>44709</v>
      </c>
      <c r="F50" s="40">
        <v>326859</v>
      </c>
      <c r="G50" s="32" t="s">
        <v>293</v>
      </c>
      <c r="H50" s="33">
        <v>0</v>
      </c>
      <c r="I50" s="34">
        <f t="shared" si="0"/>
        <v>326859</v>
      </c>
      <c r="J50" s="35" t="s">
        <v>294</v>
      </c>
    </row>
    <row r="51" spans="2:10" ht="16.5" x14ac:dyDescent="0.3">
      <c r="B51" s="44" t="s">
        <v>179</v>
      </c>
      <c r="C51" s="8" t="s">
        <v>180</v>
      </c>
      <c r="D51" s="30" t="s">
        <v>249</v>
      </c>
      <c r="E51" s="12">
        <v>44709</v>
      </c>
      <c r="F51" s="40">
        <v>24228.42</v>
      </c>
      <c r="G51" s="32" t="s">
        <v>293</v>
      </c>
      <c r="H51" s="33">
        <v>0</v>
      </c>
      <c r="I51" s="34">
        <f t="shared" si="0"/>
        <v>24228.42</v>
      </c>
      <c r="J51" s="35" t="s">
        <v>294</v>
      </c>
    </row>
    <row r="52" spans="2:10" ht="16.5" x14ac:dyDescent="0.3">
      <c r="B52" s="44" t="s">
        <v>179</v>
      </c>
      <c r="C52" s="8" t="s">
        <v>180</v>
      </c>
      <c r="D52" s="30" t="s">
        <v>250</v>
      </c>
      <c r="E52" s="12">
        <v>44709</v>
      </c>
      <c r="F52" s="40">
        <v>24577.58</v>
      </c>
      <c r="G52" s="32" t="s">
        <v>293</v>
      </c>
      <c r="H52" s="33">
        <v>0</v>
      </c>
      <c r="I52" s="34">
        <f t="shared" si="0"/>
        <v>24577.58</v>
      </c>
      <c r="J52" s="35" t="s">
        <v>294</v>
      </c>
    </row>
    <row r="53" spans="2:10" ht="16.5" x14ac:dyDescent="0.3">
      <c r="B53" s="44" t="s">
        <v>179</v>
      </c>
      <c r="C53" s="8" t="s">
        <v>180</v>
      </c>
      <c r="D53" s="30" t="s">
        <v>251</v>
      </c>
      <c r="E53" s="12">
        <v>44709</v>
      </c>
      <c r="F53" s="40">
        <v>47719.17</v>
      </c>
      <c r="G53" s="32" t="s">
        <v>293</v>
      </c>
      <c r="H53" s="33">
        <v>0</v>
      </c>
      <c r="I53" s="34">
        <f t="shared" si="0"/>
        <v>47719.17</v>
      </c>
      <c r="J53" s="35" t="s">
        <v>294</v>
      </c>
    </row>
    <row r="54" spans="2:10" ht="16.5" x14ac:dyDescent="0.3">
      <c r="B54" s="44" t="s">
        <v>179</v>
      </c>
      <c r="C54" s="8" t="s">
        <v>180</v>
      </c>
      <c r="D54" s="30" t="s">
        <v>252</v>
      </c>
      <c r="E54" s="12">
        <v>44709</v>
      </c>
      <c r="F54" s="40">
        <v>2669.6</v>
      </c>
      <c r="G54" s="32" t="s">
        <v>293</v>
      </c>
      <c r="H54" s="33">
        <v>0</v>
      </c>
      <c r="I54" s="34">
        <f t="shared" si="0"/>
        <v>2669.6</v>
      </c>
      <c r="J54" s="35" t="s">
        <v>294</v>
      </c>
    </row>
    <row r="55" spans="2:10" ht="16.5" x14ac:dyDescent="0.3">
      <c r="B55" s="44" t="s">
        <v>179</v>
      </c>
      <c r="C55" s="8" t="s">
        <v>180</v>
      </c>
      <c r="D55" s="30" t="s">
        <v>253</v>
      </c>
      <c r="E55" s="12">
        <v>44709</v>
      </c>
      <c r="F55" s="40">
        <v>13907.14</v>
      </c>
      <c r="G55" s="32" t="s">
        <v>293</v>
      </c>
      <c r="H55" s="33">
        <v>0</v>
      </c>
      <c r="I55" s="34">
        <f t="shared" si="0"/>
        <v>13907.14</v>
      </c>
      <c r="J55" s="35" t="s">
        <v>294</v>
      </c>
    </row>
    <row r="56" spans="2:10" ht="16.5" x14ac:dyDescent="0.3">
      <c r="B56" s="44" t="s">
        <v>179</v>
      </c>
      <c r="C56" s="8" t="s">
        <v>180</v>
      </c>
      <c r="D56" s="30" t="s">
        <v>254</v>
      </c>
      <c r="E56" s="12">
        <v>44709</v>
      </c>
      <c r="F56" s="40">
        <v>8189.55</v>
      </c>
      <c r="G56" s="32" t="s">
        <v>293</v>
      </c>
      <c r="H56" s="33">
        <v>0</v>
      </c>
      <c r="I56" s="34">
        <f t="shared" si="0"/>
        <v>8189.55</v>
      </c>
      <c r="J56" s="35" t="s">
        <v>294</v>
      </c>
    </row>
    <row r="57" spans="2:10" ht="16.5" x14ac:dyDescent="0.3">
      <c r="B57" s="44" t="s">
        <v>179</v>
      </c>
      <c r="C57" s="8" t="s">
        <v>180</v>
      </c>
      <c r="D57" s="30" t="s">
        <v>255</v>
      </c>
      <c r="E57" s="12">
        <v>44709</v>
      </c>
      <c r="F57" s="40">
        <v>1732.9</v>
      </c>
      <c r="G57" s="32" t="s">
        <v>293</v>
      </c>
      <c r="H57" s="33">
        <v>0</v>
      </c>
      <c r="I57" s="34">
        <f t="shared" si="0"/>
        <v>1732.9</v>
      </c>
      <c r="J57" s="35" t="s">
        <v>294</v>
      </c>
    </row>
    <row r="58" spans="2:10" ht="16.5" x14ac:dyDescent="0.3">
      <c r="B58" s="44" t="s">
        <v>179</v>
      </c>
      <c r="C58" s="8" t="s">
        <v>180</v>
      </c>
      <c r="D58" s="30" t="s">
        <v>256</v>
      </c>
      <c r="E58" s="12">
        <v>44709</v>
      </c>
      <c r="F58" s="40">
        <v>11493.96</v>
      </c>
      <c r="G58" s="32" t="s">
        <v>293</v>
      </c>
      <c r="H58" s="33">
        <v>0</v>
      </c>
      <c r="I58" s="34">
        <f t="shared" si="0"/>
        <v>11493.96</v>
      </c>
      <c r="J58" s="35" t="s">
        <v>294</v>
      </c>
    </row>
    <row r="59" spans="2:10" ht="16.5" x14ac:dyDescent="0.3">
      <c r="B59" s="44" t="s">
        <v>179</v>
      </c>
      <c r="C59" s="8" t="s">
        <v>180</v>
      </c>
      <c r="D59" s="30" t="s">
        <v>257</v>
      </c>
      <c r="E59" s="12">
        <v>44709</v>
      </c>
      <c r="F59" s="40">
        <v>10400.44</v>
      </c>
      <c r="G59" s="32" t="s">
        <v>293</v>
      </c>
      <c r="H59" s="33">
        <v>0</v>
      </c>
      <c r="I59" s="34">
        <f t="shared" si="0"/>
        <v>10400.44</v>
      </c>
      <c r="J59" s="35" t="s">
        <v>294</v>
      </c>
    </row>
    <row r="60" spans="2:10" ht="16.5" x14ac:dyDescent="0.3">
      <c r="B60" s="44" t="s">
        <v>179</v>
      </c>
      <c r="C60" s="8" t="s">
        <v>180</v>
      </c>
      <c r="D60" s="30" t="s">
        <v>258</v>
      </c>
      <c r="E60" s="12">
        <v>44709</v>
      </c>
      <c r="F60" s="40">
        <v>2571.06</v>
      </c>
      <c r="G60" s="32" t="s">
        <v>293</v>
      </c>
      <c r="H60" s="33">
        <v>0</v>
      </c>
      <c r="I60" s="34">
        <f t="shared" si="0"/>
        <v>2571.06</v>
      </c>
      <c r="J60" s="35" t="s">
        <v>294</v>
      </c>
    </row>
    <row r="61" spans="2:10" ht="16.5" x14ac:dyDescent="0.3">
      <c r="B61" s="44" t="s">
        <v>179</v>
      </c>
      <c r="C61" s="8" t="s">
        <v>180</v>
      </c>
      <c r="D61" s="30" t="s">
        <v>259</v>
      </c>
      <c r="E61" s="12">
        <v>44709</v>
      </c>
      <c r="F61" s="40">
        <v>1331.46</v>
      </c>
      <c r="G61" s="32" t="s">
        <v>293</v>
      </c>
      <c r="H61" s="33">
        <v>0</v>
      </c>
      <c r="I61" s="34">
        <f t="shared" si="0"/>
        <v>1331.46</v>
      </c>
      <c r="J61" s="35" t="s">
        <v>294</v>
      </c>
    </row>
    <row r="62" spans="2:10" ht="16.5" x14ac:dyDescent="0.3">
      <c r="B62" s="44" t="s">
        <v>179</v>
      </c>
      <c r="C62" s="8" t="s">
        <v>180</v>
      </c>
      <c r="D62" s="30" t="s">
        <v>260</v>
      </c>
      <c r="E62" s="12">
        <v>44709</v>
      </c>
      <c r="F62" s="40">
        <v>2535.7800000000002</v>
      </c>
      <c r="G62" s="32" t="s">
        <v>293</v>
      </c>
      <c r="H62" s="33">
        <v>0</v>
      </c>
      <c r="I62" s="34">
        <f t="shared" si="0"/>
        <v>2535.7800000000002</v>
      </c>
      <c r="J62" s="35" t="s">
        <v>294</v>
      </c>
    </row>
    <row r="63" spans="2:10" ht="16.5" x14ac:dyDescent="0.3">
      <c r="B63" s="15" t="s">
        <v>78</v>
      </c>
      <c r="C63" s="8" t="s">
        <v>22</v>
      </c>
      <c r="D63" s="37" t="s">
        <v>77</v>
      </c>
      <c r="E63" s="11">
        <v>42582</v>
      </c>
      <c r="F63" s="36">
        <v>720272</v>
      </c>
      <c r="G63" s="32" t="s">
        <v>293</v>
      </c>
      <c r="H63" s="33">
        <v>0</v>
      </c>
      <c r="I63" s="34">
        <f t="shared" si="0"/>
        <v>720272</v>
      </c>
      <c r="J63" s="35" t="s">
        <v>294</v>
      </c>
    </row>
    <row r="64" spans="2:10" ht="16.5" x14ac:dyDescent="0.3">
      <c r="B64" s="15" t="s">
        <v>42</v>
      </c>
      <c r="C64" s="8" t="s">
        <v>43</v>
      </c>
      <c r="D64" s="37" t="s">
        <v>41</v>
      </c>
      <c r="E64" s="11">
        <v>42401</v>
      </c>
      <c r="F64" s="31">
        <v>25000</v>
      </c>
      <c r="G64" s="32" t="s">
        <v>293</v>
      </c>
      <c r="H64" s="33">
        <v>0</v>
      </c>
      <c r="I64" s="34">
        <f t="shared" si="0"/>
        <v>25000</v>
      </c>
      <c r="J64" s="35" t="s">
        <v>294</v>
      </c>
    </row>
    <row r="65" spans="2:10" ht="16.5" x14ac:dyDescent="0.3">
      <c r="B65" s="15" t="s">
        <v>42</v>
      </c>
      <c r="C65" s="8" t="s">
        <v>43</v>
      </c>
      <c r="D65" s="37" t="s">
        <v>44</v>
      </c>
      <c r="E65" s="11">
        <v>42409</v>
      </c>
      <c r="F65" s="31">
        <v>25000</v>
      </c>
      <c r="G65" s="32" t="s">
        <v>293</v>
      </c>
      <c r="H65" s="33">
        <v>0</v>
      </c>
      <c r="I65" s="34">
        <f t="shared" si="0"/>
        <v>25000</v>
      </c>
      <c r="J65" s="35" t="s">
        <v>294</v>
      </c>
    </row>
    <row r="66" spans="2:10" ht="16.5" x14ac:dyDescent="0.3">
      <c r="B66" s="44" t="s">
        <v>263</v>
      </c>
      <c r="C66" s="8" t="s">
        <v>170</v>
      </c>
      <c r="D66" s="39" t="s">
        <v>262</v>
      </c>
      <c r="E66" s="12">
        <v>44711</v>
      </c>
      <c r="F66" s="46">
        <v>2411000</v>
      </c>
      <c r="G66" s="32" t="s">
        <v>293</v>
      </c>
      <c r="H66" s="33">
        <v>0</v>
      </c>
      <c r="I66" s="34">
        <f t="shared" si="0"/>
        <v>2411000</v>
      </c>
      <c r="J66" s="35" t="s">
        <v>294</v>
      </c>
    </row>
    <row r="67" spans="2:10" ht="16.5" x14ac:dyDescent="0.3">
      <c r="B67" s="29" t="s">
        <v>137</v>
      </c>
      <c r="C67" s="8" t="s">
        <v>6</v>
      </c>
      <c r="D67" s="37" t="s">
        <v>136</v>
      </c>
      <c r="E67" s="9">
        <v>43283</v>
      </c>
      <c r="F67" s="46">
        <v>600006.40000000002</v>
      </c>
      <c r="G67" s="32" t="s">
        <v>293</v>
      </c>
      <c r="H67" s="33">
        <v>0</v>
      </c>
      <c r="I67" s="34">
        <f t="shared" si="0"/>
        <v>600006.40000000002</v>
      </c>
      <c r="J67" s="35" t="s">
        <v>294</v>
      </c>
    </row>
    <row r="68" spans="2:10" ht="16.5" x14ac:dyDescent="0.3">
      <c r="B68" s="38" t="s">
        <v>187</v>
      </c>
      <c r="C68" s="8" t="s">
        <v>188</v>
      </c>
      <c r="D68" s="49" t="s">
        <v>186</v>
      </c>
      <c r="E68" s="12">
        <v>44650</v>
      </c>
      <c r="F68" s="50">
        <v>472799.42</v>
      </c>
      <c r="G68" s="32" t="s">
        <v>293</v>
      </c>
      <c r="H68" s="33">
        <v>0</v>
      </c>
      <c r="I68" s="34">
        <f t="shared" si="0"/>
        <v>472799.42</v>
      </c>
      <c r="J68" s="35" t="s">
        <v>294</v>
      </c>
    </row>
    <row r="69" spans="2:10" ht="16.5" x14ac:dyDescent="0.3">
      <c r="B69" s="51" t="s">
        <v>232</v>
      </c>
      <c r="C69" s="8" t="s">
        <v>17</v>
      </c>
      <c r="D69" s="52" t="s">
        <v>186</v>
      </c>
      <c r="E69" s="12">
        <v>44706</v>
      </c>
      <c r="F69" s="46">
        <v>123900</v>
      </c>
      <c r="G69" s="32" t="s">
        <v>293</v>
      </c>
      <c r="H69" s="33">
        <v>0</v>
      </c>
      <c r="I69" s="34">
        <f t="shared" si="0"/>
        <v>123900</v>
      </c>
      <c r="J69" s="35" t="s">
        <v>294</v>
      </c>
    </row>
    <row r="70" spans="2:10" ht="16.5" x14ac:dyDescent="0.3">
      <c r="B70" s="15" t="s">
        <v>126</v>
      </c>
      <c r="C70" s="8" t="s">
        <v>121</v>
      </c>
      <c r="D70" s="30" t="s">
        <v>125</v>
      </c>
      <c r="E70" s="9">
        <v>43040</v>
      </c>
      <c r="F70" s="46">
        <v>116820</v>
      </c>
      <c r="G70" s="32" t="s">
        <v>293</v>
      </c>
      <c r="H70" s="33">
        <v>0</v>
      </c>
      <c r="I70" s="34">
        <f t="shared" si="0"/>
        <v>116820</v>
      </c>
      <c r="J70" s="35" t="s">
        <v>294</v>
      </c>
    </row>
    <row r="71" spans="2:10" ht="16.5" x14ac:dyDescent="0.3">
      <c r="B71" s="15" t="s">
        <v>126</v>
      </c>
      <c r="C71" s="8" t="s">
        <v>121</v>
      </c>
      <c r="D71" s="30" t="s">
        <v>127</v>
      </c>
      <c r="E71" s="9">
        <v>43059</v>
      </c>
      <c r="F71" s="46">
        <v>116820</v>
      </c>
      <c r="G71" s="32" t="s">
        <v>293</v>
      </c>
      <c r="H71" s="33">
        <v>0</v>
      </c>
      <c r="I71" s="34">
        <f t="shared" si="0"/>
        <v>116820</v>
      </c>
      <c r="J71" s="35" t="s">
        <v>294</v>
      </c>
    </row>
    <row r="72" spans="2:10" ht="16.5" x14ac:dyDescent="0.3">
      <c r="B72" s="15" t="s">
        <v>126</v>
      </c>
      <c r="C72" s="8" t="s">
        <v>121</v>
      </c>
      <c r="D72" s="30" t="s">
        <v>128</v>
      </c>
      <c r="E72" s="9">
        <v>43059</v>
      </c>
      <c r="F72" s="46">
        <v>77880</v>
      </c>
      <c r="G72" s="32" t="s">
        <v>293</v>
      </c>
      <c r="H72" s="33">
        <v>0</v>
      </c>
      <c r="I72" s="34">
        <f t="shared" si="0"/>
        <v>77880</v>
      </c>
      <c r="J72" s="35" t="s">
        <v>294</v>
      </c>
    </row>
    <row r="73" spans="2:10" ht="16.5" x14ac:dyDescent="0.3">
      <c r="B73" s="15" t="s">
        <v>30</v>
      </c>
      <c r="C73" s="8" t="s">
        <v>17</v>
      </c>
      <c r="D73" s="30" t="s">
        <v>29</v>
      </c>
      <c r="E73" s="9">
        <v>42338</v>
      </c>
      <c r="F73" s="46">
        <v>2242000</v>
      </c>
      <c r="G73" s="32" t="s">
        <v>293</v>
      </c>
      <c r="H73" s="33">
        <v>0</v>
      </c>
      <c r="I73" s="34">
        <f t="shared" si="0"/>
        <v>2242000</v>
      </c>
      <c r="J73" s="35" t="s">
        <v>294</v>
      </c>
    </row>
    <row r="74" spans="2:10" ht="16.5" x14ac:dyDescent="0.3">
      <c r="B74" s="53" t="s">
        <v>223</v>
      </c>
      <c r="C74" s="8" t="s">
        <v>170</v>
      </c>
      <c r="D74" s="54" t="s">
        <v>222</v>
      </c>
      <c r="E74" s="16">
        <v>44704</v>
      </c>
      <c r="F74" s="31">
        <v>2169900</v>
      </c>
      <c r="G74" s="32" t="s">
        <v>293</v>
      </c>
      <c r="H74" s="33">
        <v>0</v>
      </c>
      <c r="I74" s="34">
        <f t="shared" si="0"/>
        <v>2169900</v>
      </c>
      <c r="J74" s="35" t="s">
        <v>294</v>
      </c>
    </row>
    <row r="75" spans="2:10" ht="16.5" x14ac:dyDescent="0.3">
      <c r="B75" s="53" t="s">
        <v>223</v>
      </c>
      <c r="C75" s="8" t="s">
        <v>170</v>
      </c>
      <c r="D75" s="54" t="s">
        <v>230</v>
      </c>
      <c r="E75" s="16">
        <v>44705</v>
      </c>
      <c r="F75" s="31">
        <v>2169900</v>
      </c>
      <c r="G75" s="32" t="s">
        <v>293</v>
      </c>
      <c r="H75" s="33">
        <v>0</v>
      </c>
      <c r="I75" s="34">
        <f t="shared" si="0"/>
        <v>2169900</v>
      </c>
      <c r="J75" s="35" t="s">
        <v>294</v>
      </c>
    </row>
    <row r="76" spans="2:10" ht="16.5" x14ac:dyDescent="0.3">
      <c r="B76" s="29" t="s">
        <v>123</v>
      </c>
      <c r="C76" s="8" t="s">
        <v>124</v>
      </c>
      <c r="D76" s="30" t="s">
        <v>122</v>
      </c>
      <c r="E76" s="9">
        <v>43011</v>
      </c>
      <c r="F76" s="46">
        <v>70800</v>
      </c>
      <c r="G76" s="32" t="s">
        <v>293</v>
      </c>
      <c r="H76" s="33">
        <v>0</v>
      </c>
      <c r="I76" s="34">
        <f t="shared" si="0"/>
        <v>70800</v>
      </c>
      <c r="J76" s="35" t="s">
        <v>294</v>
      </c>
    </row>
    <row r="77" spans="2:10" ht="16.5" x14ac:dyDescent="0.3">
      <c r="B77" s="53" t="s">
        <v>234</v>
      </c>
      <c r="C77" s="8" t="s">
        <v>8</v>
      </c>
      <c r="D77" s="47" t="s">
        <v>233</v>
      </c>
      <c r="E77" s="16">
        <v>44706</v>
      </c>
      <c r="F77" s="31">
        <v>39421.56</v>
      </c>
      <c r="G77" s="32" t="s">
        <v>293</v>
      </c>
      <c r="H77" s="33">
        <v>0</v>
      </c>
      <c r="I77" s="34">
        <f t="shared" si="0"/>
        <v>39421.56</v>
      </c>
      <c r="J77" s="35" t="s">
        <v>294</v>
      </c>
    </row>
    <row r="78" spans="2:10" ht="16.5" x14ac:dyDescent="0.3">
      <c r="B78" s="53" t="s">
        <v>199</v>
      </c>
      <c r="C78" s="8" t="s">
        <v>8</v>
      </c>
      <c r="D78" s="47" t="s">
        <v>198</v>
      </c>
      <c r="E78" s="16">
        <v>44690</v>
      </c>
      <c r="F78" s="31">
        <v>2852553.85</v>
      </c>
      <c r="G78" s="32" t="s">
        <v>293</v>
      </c>
      <c r="H78" s="33">
        <v>0</v>
      </c>
      <c r="I78" s="34">
        <f t="shared" si="0"/>
        <v>2852553.85</v>
      </c>
      <c r="J78" s="35" t="s">
        <v>294</v>
      </c>
    </row>
    <row r="79" spans="2:10" ht="16.5" x14ac:dyDescent="0.3">
      <c r="B79" s="44" t="s">
        <v>238</v>
      </c>
      <c r="C79" s="8" t="s">
        <v>8</v>
      </c>
      <c r="D79" s="39" t="s">
        <v>98</v>
      </c>
      <c r="E79" s="12">
        <v>44708</v>
      </c>
      <c r="F79" s="46">
        <v>2659096.8199999998</v>
      </c>
      <c r="G79" s="32" t="s">
        <v>293</v>
      </c>
      <c r="H79" s="33">
        <v>0</v>
      </c>
      <c r="I79" s="34">
        <f t="shared" si="0"/>
        <v>2659096.8199999998</v>
      </c>
      <c r="J79" s="35" t="s">
        <v>294</v>
      </c>
    </row>
    <row r="80" spans="2:10" ht="16.5" x14ac:dyDescent="0.3">
      <c r="B80" s="44" t="s">
        <v>190</v>
      </c>
      <c r="C80" s="8" t="s">
        <v>170</v>
      </c>
      <c r="D80" s="39" t="s">
        <v>189</v>
      </c>
      <c r="E80" s="12">
        <v>44651</v>
      </c>
      <c r="F80" s="46">
        <v>1000000</v>
      </c>
      <c r="G80" s="32" t="s">
        <v>293</v>
      </c>
      <c r="H80" s="33">
        <v>0</v>
      </c>
      <c r="I80" s="34">
        <f t="shared" si="0"/>
        <v>1000000</v>
      </c>
      <c r="J80" s="35" t="s">
        <v>294</v>
      </c>
    </row>
    <row r="81" spans="2:10" ht="16.5" x14ac:dyDescent="0.3">
      <c r="B81" s="44" t="s">
        <v>190</v>
      </c>
      <c r="C81" s="8" t="s">
        <v>170</v>
      </c>
      <c r="D81" s="39" t="s">
        <v>191</v>
      </c>
      <c r="E81" s="12">
        <v>44651</v>
      </c>
      <c r="F81" s="46">
        <v>1244000</v>
      </c>
      <c r="G81" s="32" t="s">
        <v>293</v>
      </c>
      <c r="H81" s="33">
        <v>0</v>
      </c>
      <c r="I81" s="34">
        <f t="shared" ref="I81:I144" si="1">SUM(F81-H81)</f>
        <v>1244000</v>
      </c>
      <c r="J81" s="35" t="s">
        <v>294</v>
      </c>
    </row>
    <row r="82" spans="2:10" ht="16.5" x14ac:dyDescent="0.3">
      <c r="B82" s="55" t="s">
        <v>267</v>
      </c>
      <c r="C82" s="8" t="s">
        <v>268</v>
      </c>
      <c r="D82" s="48" t="s">
        <v>266</v>
      </c>
      <c r="E82" s="19">
        <v>44712</v>
      </c>
      <c r="F82" s="31">
        <v>654080.65</v>
      </c>
      <c r="G82" s="32" t="s">
        <v>293</v>
      </c>
      <c r="H82" s="33">
        <v>0</v>
      </c>
      <c r="I82" s="34">
        <f t="shared" si="1"/>
        <v>654080.65</v>
      </c>
      <c r="J82" s="35" t="s">
        <v>294</v>
      </c>
    </row>
    <row r="83" spans="2:10" ht="16.5" x14ac:dyDescent="0.3">
      <c r="B83" s="55" t="s">
        <v>267</v>
      </c>
      <c r="C83" s="8" t="s">
        <v>268</v>
      </c>
      <c r="D83" s="48" t="s">
        <v>269</v>
      </c>
      <c r="E83" s="19">
        <v>44712</v>
      </c>
      <c r="F83" s="31">
        <v>1885.75</v>
      </c>
      <c r="G83" s="32" t="s">
        <v>293</v>
      </c>
      <c r="H83" s="33">
        <v>0</v>
      </c>
      <c r="I83" s="34">
        <f t="shared" si="1"/>
        <v>1885.75</v>
      </c>
      <c r="J83" s="35" t="s">
        <v>294</v>
      </c>
    </row>
    <row r="84" spans="2:10" ht="16.5" x14ac:dyDescent="0.3">
      <c r="B84" s="55" t="s">
        <v>267</v>
      </c>
      <c r="C84" s="8" t="s">
        <v>268</v>
      </c>
      <c r="D84" s="48" t="s">
        <v>270</v>
      </c>
      <c r="E84" s="19">
        <v>44712</v>
      </c>
      <c r="F84" s="31">
        <v>54313.72</v>
      </c>
      <c r="G84" s="32" t="s">
        <v>293</v>
      </c>
      <c r="H84" s="33">
        <v>0</v>
      </c>
      <c r="I84" s="34">
        <f t="shared" si="1"/>
        <v>54313.72</v>
      </c>
      <c r="J84" s="35" t="s">
        <v>294</v>
      </c>
    </row>
    <row r="85" spans="2:10" ht="16.5" x14ac:dyDescent="0.3">
      <c r="B85" s="55" t="s">
        <v>267</v>
      </c>
      <c r="C85" s="8" t="s">
        <v>268</v>
      </c>
      <c r="D85" s="48" t="s">
        <v>271</v>
      </c>
      <c r="E85" s="19">
        <v>44712</v>
      </c>
      <c r="F85" s="31">
        <v>132103.07999999999</v>
      </c>
      <c r="G85" s="32" t="s">
        <v>293</v>
      </c>
      <c r="H85" s="33">
        <v>0</v>
      </c>
      <c r="I85" s="34">
        <f t="shared" si="1"/>
        <v>132103.07999999999</v>
      </c>
      <c r="J85" s="35" t="s">
        <v>294</v>
      </c>
    </row>
    <row r="86" spans="2:10" ht="16.5" x14ac:dyDescent="0.3">
      <c r="B86" s="55" t="s">
        <v>267</v>
      </c>
      <c r="C86" s="8" t="s">
        <v>268</v>
      </c>
      <c r="D86" s="48" t="s">
        <v>272</v>
      </c>
      <c r="E86" s="19">
        <v>44712</v>
      </c>
      <c r="F86" s="31">
        <v>10322.33</v>
      </c>
      <c r="G86" s="32" t="s">
        <v>293</v>
      </c>
      <c r="H86" s="33">
        <v>0</v>
      </c>
      <c r="I86" s="34">
        <f t="shared" si="1"/>
        <v>10322.33</v>
      </c>
      <c r="J86" s="35" t="s">
        <v>294</v>
      </c>
    </row>
    <row r="87" spans="2:10" ht="16.5" x14ac:dyDescent="0.3">
      <c r="B87" s="55" t="s">
        <v>267</v>
      </c>
      <c r="C87" s="8" t="s">
        <v>268</v>
      </c>
      <c r="D87" s="48" t="s">
        <v>273</v>
      </c>
      <c r="E87" s="19">
        <v>44712</v>
      </c>
      <c r="F87" s="31">
        <v>128.96</v>
      </c>
      <c r="G87" s="32" t="s">
        <v>293</v>
      </c>
      <c r="H87" s="33">
        <v>0</v>
      </c>
      <c r="I87" s="34">
        <f t="shared" si="1"/>
        <v>128.96</v>
      </c>
      <c r="J87" s="35" t="s">
        <v>294</v>
      </c>
    </row>
    <row r="88" spans="2:10" ht="16.5" x14ac:dyDescent="0.3">
      <c r="B88" s="15" t="s">
        <v>157</v>
      </c>
      <c r="C88" s="8" t="s">
        <v>158</v>
      </c>
      <c r="D88" s="52" t="s">
        <v>156</v>
      </c>
      <c r="E88" s="12">
        <v>43847</v>
      </c>
      <c r="F88" s="46">
        <v>261960</v>
      </c>
      <c r="G88" s="32" t="s">
        <v>293</v>
      </c>
      <c r="H88" s="33">
        <v>0</v>
      </c>
      <c r="I88" s="34">
        <f t="shared" si="1"/>
        <v>261960</v>
      </c>
      <c r="J88" s="35" t="s">
        <v>294</v>
      </c>
    </row>
    <row r="89" spans="2:10" ht="16.5" x14ac:dyDescent="0.3">
      <c r="B89" s="56" t="s">
        <v>108</v>
      </c>
      <c r="C89" s="8" t="s">
        <v>17</v>
      </c>
      <c r="D89" s="39" t="s">
        <v>107</v>
      </c>
      <c r="E89" s="9">
        <v>42825</v>
      </c>
      <c r="F89" s="45">
        <v>57500</v>
      </c>
      <c r="G89" s="32" t="s">
        <v>293</v>
      </c>
      <c r="H89" s="33">
        <v>0</v>
      </c>
      <c r="I89" s="34">
        <f t="shared" si="1"/>
        <v>57500</v>
      </c>
      <c r="J89" s="35" t="s">
        <v>294</v>
      </c>
    </row>
    <row r="90" spans="2:10" ht="16.5" x14ac:dyDescent="0.3">
      <c r="B90" s="56" t="s">
        <v>108</v>
      </c>
      <c r="C90" s="8" t="s">
        <v>17</v>
      </c>
      <c r="D90" s="39" t="s">
        <v>109</v>
      </c>
      <c r="E90" s="9">
        <v>42825</v>
      </c>
      <c r="F90" s="45">
        <v>152500</v>
      </c>
      <c r="G90" s="32" t="s">
        <v>293</v>
      </c>
      <c r="H90" s="33">
        <v>0</v>
      </c>
      <c r="I90" s="34">
        <f t="shared" si="1"/>
        <v>152500</v>
      </c>
      <c r="J90" s="35" t="s">
        <v>294</v>
      </c>
    </row>
    <row r="91" spans="2:10" ht="16.5" x14ac:dyDescent="0.3">
      <c r="B91" s="56" t="s">
        <v>108</v>
      </c>
      <c r="C91" s="8" t="s">
        <v>17</v>
      </c>
      <c r="D91" s="39" t="s">
        <v>29</v>
      </c>
      <c r="E91" s="9">
        <v>42825</v>
      </c>
      <c r="F91" s="45">
        <v>52500</v>
      </c>
      <c r="G91" s="32" t="s">
        <v>293</v>
      </c>
      <c r="H91" s="33">
        <v>0</v>
      </c>
      <c r="I91" s="34">
        <f t="shared" si="1"/>
        <v>52500</v>
      </c>
      <c r="J91" s="35" t="s">
        <v>294</v>
      </c>
    </row>
    <row r="92" spans="2:10" ht="16.5" x14ac:dyDescent="0.3">
      <c r="B92" s="56" t="s">
        <v>167</v>
      </c>
      <c r="C92" s="8" t="s">
        <v>17</v>
      </c>
      <c r="D92" s="39" t="s">
        <v>166</v>
      </c>
      <c r="E92" s="12">
        <v>44028</v>
      </c>
      <c r="F92" s="45">
        <v>70800</v>
      </c>
      <c r="G92" s="32" t="s">
        <v>293</v>
      </c>
      <c r="H92" s="33">
        <v>0</v>
      </c>
      <c r="I92" s="34">
        <f t="shared" si="1"/>
        <v>70800</v>
      </c>
      <c r="J92" s="35" t="s">
        <v>294</v>
      </c>
    </row>
    <row r="93" spans="2:10" ht="16.5" x14ac:dyDescent="0.3">
      <c r="B93" s="15" t="s">
        <v>14</v>
      </c>
      <c r="C93" s="8" t="s">
        <v>6</v>
      </c>
      <c r="D93" s="37" t="s">
        <v>13</v>
      </c>
      <c r="E93" s="9">
        <v>41576</v>
      </c>
      <c r="F93" s="36">
        <v>175973.4</v>
      </c>
      <c r="G93" s="32" t="s">
        <v>293</v>
      </c>
      <c r="H93" s="33">
        <v>0</v>
      </c>
      <c r="I93" s="34">
        <f t="shared" si="1"/>
        <v>175973.4</v>
      </c>
      <c r="J93" s="35" t="s">
        <v>294</v>
      </c>
    </row>
    <row r="94" spans="2:10" ht="16.5" x14ac:dyDescent="0.3">
      <c r="B94" s="44" t="s">
        <v>201</v>
      </c>
      <c r="C94" s="8" t="s">
        <v>202</v>
      </c>
      <c r="D94" s="57" t="s">
        <v>200</v>
      </c>
      <c r="E94" s="12">
        <v>44692</v>
      </c>
      <c r="F94" s="46">
        <v>141051.29999999999</v>
      </c>
      <c r="G94" s="32" t="s">
        <v>293</v>
      </c>
      <c r="H94" s="33">
        <v>0</v>
      </c>
      <c r="I94" s="34">
        <f t="shared" si="1"/>
        <v>141051.29999999999</v>
      </c>
      <c r="J94" s="35" t="s">
        <v>294</v>
      </c>
    </row>
    <row r="95" spans="2:10" ht="16.5" x14ac:dyDescent="0.3">
      <c r="B95" s="44" t="s">
        <v>201</v>
      </c>
      <c r="C95" s="8" t="s">
        <v>202</v>
      </c>
      <c r="D95" s="57" t="s">
        <v>264</v>
      </c>
      <c r="E95" s="12">
        <v>44711</v>
      </c>
      <c r="F95" s="46">
        <v>77805</v>
      </c>
      <c r="G95" s="32" t="s">
        <v>293</v>
      </c>
      <c r="H95" s="33">
        <v>0</v>
      </c>
      <c r="I95" s="34">
        <f t="shared" si="1"/>
        <v>77805</v>
      </c>
      <c r="J95" s="35" t="s">
        <v>294</v>
      </c>
    </row>
    <row r="96" spans="2:10" ht="16.5" x14ac:dyDescent="0.3">
      <c r="B96" s="15" t="s">
        <v>117</v>
      </c>
      <c r="C96" s="8" t="s">
        <v>6</v>
      </c>
      <c r="D96" s="37" t="s">
        <v>116</v>
      </c>
      <c r="E96" s="11">
        <v>42880</v>
      </c>
      <c r="F96" s="31">
        <v>49850.28</v>
      </c>
      <c r="G96" s="32" t="s">
        <v>293</v>
      </c>
      <c r="H96" s="33">
        <v>0</v>
      </c>
      <c r="I96" s="34">
        <f t="shared" si="1"/>
        <v>49850.28</v>
      </c>
      <c r="J96" s="35" t="s">
        <v>294</v>
      </c>
    </row>
    <row r="97" spans="2:10" ht="16.5" x14ac:dyDescent="0.3">
      <c r="B97" s="15" t="s">
        <v>51</v>
      </c>
      <c r="C97" s="8" t="s">
        <v>6</v>
      </c>
      <c r="D97" s="37" t="s">
        <v>50</v>
      </c>
      <c r="E97" s="11">
        <v>42410</v>
      </c>
      <c r="F97" s="31">
        <v>650850.30000000005</v>
      </c>
      <c r="G97" s="32" t="s">
        <v>293</v>
      </c>
      <c r="H97" s="33">
        <v>0</v>
      </c>
      <c r="I97" s="34">
        <f t="shared" si="1"/>
        <v>650850.30000000005</v>
      </c>
      <c r="J97" s="35" t="s">
        <v>294</v>
      </c>
    </row>
    <row r="98" spans="2:10" ht="16.5" x14ac:dyDescent="0.3">
      <c r="B98" s="15" t="s">
        <v>175</v>
      </c>
      <c r="C98" s="8" t="s">
        <v>113</v>
      </c>
      <c r="D98" s="47" t="s">
        <v>174</v>
      </c>
      <c r="E98" s="12">
        <v>44131</v>
      </c>
      <c r="F98" s="46">
        <v>280000</v>
      </c>
      <c r="G98" s="32" t="s">
        <v>293</v>
      </c>
      <c r="H98" s="33">
        <v>0</v>
      </c>
      <c r="I98" s="34">
        <f t="shared" si="1"/>
        <v>280000</v>
      </c>
      <c r="J98" s="35" t="s">
        <v>294</v>
      </c>
    </row>
    <row r="99" spans="2:10" ht="16.5" x14ac:dyDescent="0.3">
      <c r="B99" s="56" t="s">
        <v>130</v>
      </c>
      <c r="C99" s="13" t="s">
        <v>131</v>
      </c>
      <c r="D99" s="48" t="s">
        <v>129</v>
      </c>
      <c r="E99" s="9">
        <v>43066</v>
      </c>
      <c r="F99" s="58">
        <v>851236.07</v>
      </c>
      <c r="G99" s="32" t="s">
        <v>293</v>
      </c>
      <c r="H99" s="33">
        <v>0</v>
      </c>
      <c r="I99" s="34">
        <f t="shared" si="1"/>
        <v>851236.07</v>
      </c>
      <c r="J99" s="35" t="s">
        <v>294</v>
      </c>
    </row>
    <row r="100" spans="2:10" ht="16.5" x14ac:dyDescent="0.3">
      <c r="B100" s="56" t="s">
        <v>112</v>
      </c>
      <c r="C100" s="8" t="s">
        <v>113</v>
      </c>
      <c r="D100" s="48" t="s">
        <v>111</v>
      </c>
      <c r="E100" s="11">
        <v>42842</v>
      </c>
      <c r="F100" s="40">
        <v>64310</v>
      </c>
      <c r="G100" s="32" t="s">
        <v>293</v>
      </c>
      <c r="H100" s="33">
        <v>0</v>
      </c>
      <c r="I100" s="34">
        <f t="shared" si="1"/>
        <v>64310</v>
      </c>
      <c r="J100" s="35" t="s">
        <v>294</v>
      </c>
    </row>
    <row r="101" spans="2:10" ht="16.5" x14ac:dyDescent="0.3">
      <c r="B101" s="59" t="s">
        <v>143</v>
      </c>
      <c r="C101" s="8" t="s">
        <v>76</v>
      </c>
      <c r="D101" s="37" t="s">
        <v>142</v>
      </c>
      <c r="E101" s="11">
        <v>43465</v>
      </c>
      <c r="F101" s="60">
        <v>2005.99</v>
      </c>
      <c r="G101" s="32" t="s">
        <v>293</v>
      </c>
      <c r="H101" s="33">
        <v>0</v>
      </c>
      <c r="I101" s="34">
        <f t="shared" si="1"/>
        <v>2005.99</v>
      </c>
      <c r="J101" s="35" t="s">
        <v>294</v>
      </c>
    </row>
    <row r="102" spans="2:10" ht="16.5" x14ac:dyDescent="0.3">
      <c r="B102" s="61" t="s">
        <v>134</v>
      </c>
      <c r="C102" s="8" t="s">
        <v>135</v>
      </c>
      <c r="D102" s="39" t="s">
        <v>47</v>
      </c>
      <c r="E102" s="9">
        <v>43279</v>
      </c>
      <c r="F102" s="40">
        <v>118000</v>
      </c>
      <c r="G102" s="32" t="s">
        <v>293</v>
      </c>
      <c r="H102" s="33">
        <v>0</v>
      </c>
      <c r="I102" s="34">
        <f t="shared" si="1"/>
        <v>118000</v>
      </c>
      <c r="J102" s="35" t="s">
        <v>294</v>
      </c>
    </row>
    <row r="103" spans="2:10" ht="16.5" x14ac:dyDescent="0.3">
      <c r="B103" s="15" t="s">
        <v>295</v>
      </c>
      <c r="C103" s="8" t="s">
        <v>8</v>
      </c>
      <c r="D103" s="30" t="s">
        <v>7</v>
      </c>
      <c r="E103" s="9">
        <v>41410</v>
      </c>
      <c r="F103" s="42">
        <v>2714629.18</v>
      </c>
      <c r="G103" s="32" t="s">
        <v>293</v>
      </c>
      <c r="H103" s="43">
        <v>2261333.6</v>
      </c>
      <c r="I103" s="34">
        <f t="shared" si="1"/>
        <v>453295.58000000007</v>
      </c>
      <c r="J103" s="35" t="s">
        <v>294</v>
      </c>
    </row>
    <row r="104" spans="2:10" ht="16.5" x14ac:dyDescent="0.3">
      <c r="B104" s="53" t="s">
        <v>139</v>
      </c>
      <c r="C104" s="8" t="s">
        <v>6</v>
      </c>
      <c r="D104" s="30" t="s">
        <v>95</v>
      </c>
      <c r="E104" s="9">
        <v>43418</v>
      </c>
      <c r="F104" s="31">
        <v>60333.4</v>
      </c>
      <c r="G104" s="32" t="s">
        <v>293</v>
      </c>
      <c r="H104" s="33">
        <v>0</v>
      </c>
      <c r="I104" s="34">
        <f t="shared" si="1"/>
        <v>60333.4</v>
      </c>
      <c r="J104" s="35" t="s">
        <v>294</v>
      </c>
    </row>
    <row r="105" spans="2:10" ht="16.5" x14ac:dyDescent="0.3">
      <c r="B105" s="53" t="s">
        <v>139</v>
      </c>
      <c r="C105" s="8" t="s">
        <v>6</v>
      </c>
      <c r="D105" s="37" t="s">
        <v>140</v>
      </c>
      <c r="E105" s="11">
        <v>43431</v>
      </c>
      <c r="F105" s="31">
        <v>50976</v>
      </c>
      <c r="G105" s="32" t="s">
        <v>293</v>
      </c>
      <c r="H105" s="33">
        <v>0</v>
      </c>
      <c r="I105" s="34">
        <f t="shared" si="1"/>
        <v>50976</v>
      </c>
      <c r="J105" s="35" t="s">
        <v>294</v>
      </c>
    </row>
    <row r="106" spans="2:10" ht="16.5" x14ac:dyDescent="0.3">
      <c r="B106" s="53" t="s">
        <v>139</v>
      </c>
      <c r="C106" s="8" t="s">
        <v>195</v>
      </c>
      <c r="D106" s="48" t="s">
        <v>194</v>
      </c>
      <c r="E106" s="14">
        <v>44679</v>
      </c>
      <c r="F106" s="40">
        <v>37000</v>
      </c>
      <c r="G106" s="32" t="s">
        <v>293</v>
      </c>
      <c r="H106" s="33">
        <v>0</v>
      </c>
      <c r="I106" s="34">
        <f t="shared" si="1"/>
        <v>37000</v>
      </c>
      <c r="J106" s="35" t="s">
        <v>294</v>
      </c>
    </row>
    <row r="107" spans="2:10" ht="16.5" x14ac:dyDescent="0.3">
      <c r="B107" s="53" t="s">
        <v>139</v>
      </c>
      <c r="C107" s="8" t="s">
        <v>195</v>
      </c>
      <c r="D107" s="48" t="s">
        <v>197</v>
      </c>
      <c r="E107" s="14">
        <v>44685</v>
      </c>
      <c r="F107" s="40">
        <v>92000</v>
      </c>
      <c r="G107" s="32" t="s">
        <v>293</v>
      </c>
      <c r="H107" s="33">
        <v>0</v>
      </c>
      <c r="I107" s="34">
        <f t="shared" si="1"/>
        <v>92000</v>
      </c>
      <c r="J107" s="35" t="s">
        <v>294</v>
      </c>
    </row>
    <row r="108" spans="2:10" ht="16.5" x14ac:dyDescent="0.3">
      <c r="B108" s="53" t="s">
        <v>139</v>
      </c>
      <c r="C108" s="8" t="s">
        <v>195</v>
      </c>
      <c r="D108" s="48" t="s">
        <v>203</v>
      </c>
      <c r="E108" s="14">
        <v>44692</v>
      </c>
      <c r="F108" s="40">
        <v>18500</v>
      </c>
      <c r="G108" s="32" t="s">
        <v>293</v>
      </c>
      <c r="H108" s="33">
        <v>0</v>
      </c>
      <c r="I108" s="34">
        <f t="shared" si="1"/>
        <v>18500</v>
      </c>
      <c r="J108" s="35" t="s">
        <v>294</v>
      </c>
    </row>
    <row r="109" spans="2:10" ht="16.5" x14ac:dyDescent="0.3">
      <c r="B109" s="53" t="s">
        <v>139</v>
      </c>
      <c r="C109" s="8" t="s">
        <v>195</v>
      </c>
      <c r="D109" s="48" t="s">
        <v>204</v>
      </c>
      <c r="E109" s="14">
        <v>44692</v>
      </c>
      <c r="F109" s="40">
        <v>57500</v>
      </c>
      <c r="G109" s="32" t="s">
        <v>293</v>
      </c>
      <c r="H109" s="33">
        <v>0</v>
      </c>
      <c r="I109" s="34">
        <f t="shared" si="1"/>
        <v>57500</v>
      </c>
      <c r="J109" s="35" t="s">
        <v>294</v>
      </c>
    </row>
    <row r="110" spans="2:10" ht="16.5" x14ac:dyDescent="0.3">
      <c r="B110" s="53" t="s">
        <v>139</v>
      </c>
      <c r="C110" s="8" t="s">
        <v>195</v>
      </c>
      <c r="D110" s="48" t="s">
        <v>210</v>
      </c>
      <c r="E110" s="14">
        <v>44698</v>
      </c>
      <c r="F110" s="40">
        <v>57500</v>
      </c>
      <c r="G110" s="32" t="s">
        <v>293</v>
      </c>
      <c r="H110" s="33">
        <v>0</v>
      </c>
      <c r="I110" s="34">
        <f t="shared" si="1"/>
        <v>57500</v>
      </c>
      <c r="J110" s="35" t="s">
        <v>294</v>
      </c>
    </row>
    <row r="111" spans="2:10" ht="16.5" x14ac:dyDescent="0.3">
      <c r="B111" s="53" t="s">
        <v>139</v>
      </c>
      <c r="C111" s="8" t="s">
        <v>195</v>
      </c>
      <c r="D111" s="48" t="s">
        <v>231</v>
      </c>
      <c r="E111" s="14">
        <v>44705</v>
      </c>
      <c r="F111" s="40">
        <v>23000</v>
      </c>
      <c r="G111" s="32" t="s">
        <v>293</v>
      </c>
      <c r="H111" s="33">
        <v>0</v>
      </c>
      <c r="I111" s="34">
        <f t="shared" si="1"/>
        <v>23000</v>
      </c>
      <c r="J111" s="35" t="s">
        <v>294</v>
      </c>
    </row>
    <row r="112" spans="2:10" ht="16.5" x14ac:dyDescent="0.3">
      <c r="B112" s="53" t="s">
        <v>120</v>
      </c>
      <c r="C112" s="8" t="s">
        <v>121</v>
      </c>
      <c r="D112" s="30" t="s">
        <v>119</v>
      </c>
      <c r="E112" s="9">
        <v>42909</v>
      </c>
      <c r="F112" s="46">
        <v>184080</v>
      </c>
      <c r="G112" s="32" t="s">
        <v>293</v>
      </c>
      <c r="H112" s="33">
        <v>0</v>
      </c>
      <c r="I112" s="34">
        <f t="shared" si="1"/>
        <v>184080</v>
      </c>
      <c r="J112" s="35" t="s">
        <v>294</v>
      </c>
    </row>
    <row r="113" spans="2:10" ht="16.5" x14ac:dyDescent="0.3">
      <c r="B113" s="15" t="s">
        <v>46</v>
      </c>
      <c r="C113" s="8" t="s">
        <v>6</v>
      </c>
      <c r="D113" s="37" t="s">
        <v>45</v>
      </c>
      <c r="E113" s="11">
        <v>42409</v>
      </c>
      <c r="F113" s="62">
        <v>440871.6</v>
      </c>
      <c r="G113" s="32" t="s">
        <v>293</v>
      </c>
      <c r="H113" s="33">
        <v>0</v>
      </c>
      <c r="I113" s="34">
        <f t="shared" si="1"/>
        <v>440871.6</v>
      </c>
      <c r="J113" s="35" t="s">
        <v>294</v>
      </c>
    </row>
    <row r="114" spans="2:10" ht="16.5" x14ac:dyDescent="0.3">
      <c r="B114" s="15" t="s">
        <v>46</v>
      </c>
      <c r="C114" s="8" t="s">
        <v>6</v>
      </c>
      <c r="D114" s="37" t="s">
        <v>47</v>
      </c>
      <c r="E114" s="11">
        <v>42409</v>
      </c>
      <c r="F114" s="62">
        <v>1580049.5</v>
      </c>
      <c r="G114" s="32" t="s">
        <v>293</v>
      </c>
      <c r="H114" s="33">
        <v>0</v>
      </c>
      <c r="I114" s="34">
        <f t="shared" si="1"/>
        <v>1580049.5</v>
      </c>
      <c r="J114" s="35" t="s">
        <v>294</v>
      </c>
    </row>
    <row r="115" spans="2:10" ht="16.5" x14ac:dyDescent="0.3">
      <c r="B115" s="15" t="s">
        <v>46</v>
      </c>
      <c r="C115" s="8" t="s">
        <v>6</v>
      </c>
      <c r="D115" s="37" t="s">
        <v>4</v>
      </c>
      <c r="E115" s="11">
        <v>42409</v>
      </c>
      <c r="F115" s="62">
        <v>879713.6</v>
      </c>
      <c r="G115" s="32" t="s">
        <v>293</v>
      </c>
      <c r="H115" s="33">
        <v>0</v>
      </c>
      <c r="I115" s="34">
        <f t="shared" si="1"/>
        <v>879713.6</v>
      </c>
      <c r="J115" s="35" t="s">
        <v>294</v>
      </c>
    </row>
    <row r="116" spans="2:10" ht="16.5" x14ac:dyDescent="0.3">
      <c r="B116" s="15" t="s">
        <v>46</v>
      </c>
      <c r="C116" s="8" t="s">
        <v>6</v>
      </c>
      <c r="D116" s="37" t="s">
        <v>48</v>
      </c>
      <c r="E116" s="11">
        <v>42409</v>
      </c>
      <c r="F116" s="62">
        <v>355770</v>
      </c>
      <c r="G116" s="32" t="s">
        <v>293</v>
      </c>
      <c r="H116" s="33">
        <v>0</v>
      </c>
      <c r="I116" s="34">
        <f t="shared" si="1"/>
        <v>355770</v>
      </c>
      <c r="J116" s="35" t="s">
        <v>294</v>
      </c>
    </row>
    <row r="117" spans="2:10" ht="16.5" x14ac:dyDescent="0.3">
      <c r="B117" s="15" t="s">
        <v>46</v>
      </c>
      <c r="C117" s="8" t="s">
        <v>6</v>
      </c>
      <c r="D117" s="37" t="s">
        <v>49</v>
      </c>
      <c r="E117" s="11">
        <v>42409</v>
      </c>
      <c r="F117" s="62">
        <v>323054.5</v>
      </c>
      <c r="G117" s="32" t="s">
        <v>293</v>
      </c>
      <c r="H117" s="33">
        <v>0</v>
      </c>
      <c r="I117" s="34">
        <f t="shared" si="1"/>
        <v>323054.5</v>
      </c>
      <c r="J117" s="35" t="s">
        <v>294</v>
      </c>
    </row>
    <row r="118" spans="2:10" ht="16.5" x14ac:dyDescent="0.3">
      <c r="B118" s="15" t="s">
        <v>46</v>
      </c>
      <c r="C118" s="8" t="s">
        <v>6</v>
      </c>
      <c r="D118" s="37" t="s">
        <v>52</v>
      </c>
      <c r="E118" s="11">
        <v>42426</v>
      </c>
      <c r="F118" s="62">
        <v>134668.68</v>
      </c>
      <c r="G118" s="32" t="s">
        <v>293</v>
      </c>
      <c r="H118" s="33">
        <v>0</v>
      </c>
      <c r="I118" s="34">
        <f t="shared" si="1"/>
        <v>134668.68</v>
      </c>
      <c r="J118" s="35" t="s">
        <v>294</v>
      </c>
    </row>
    <row r="119" spans="2:10" ht="16.5" x14ac:dyDescent="0.3">
      <c r="B119" s="15" t="s">
        <v>46</v>
      </c>
      <c r="C119" s="8" t="s">
        <v>6</v>
      </c>
      <c r="D119" s="37" t="s">
        <v>56</v>
      </c>
      <c r="E119" s="11">
        <v>42433</v>
      </c>
      <c r="F119" s="62">
        <v>547520</v>
      </c>
      <c r="G119" s="32" t="s">
        <v>293</v>
      </c>
      <c r="H119" s="33">
        <v>0</v>
      </c>
      <c r="I119" s="34">
        <f t="shared" si="1"/>
        <v>547520</v>
      </c>
      <c r="J119" s="35" t="s">
        <v>294</v>
      </c>
    </row>
    <row r="120" spans="2:10" ht="16.5" x14ac:dyDescent="0.3">
      <c r="B120" s="15" t="s">
        <v>46</v>
      </c>
      <c r="C120" s="8" t="s">
        <v>6</v>
      </c>
      <c r="D120" s="37" t="s">
        <v>57</v>
      </c>
      <c r="E120" s="11">
        <v>42438</v>
      </c>
      <c r="F120" s="62">
        <v>557506.93000000005</v>
      </c>
      <c r="G120" s="32" t="s">
        <v>293</v>
      </c>
      <c r="H120" s="33">
        <v>0</v>
      </c>
      <c r="I120" s="34">
        <f t="shared" si="1"/>
        <v>557506.93000000005</v>
      </c>
      <c r="J120" s="35" t="s">
        <v>294</v>
      </c>
    </row>
    <row r="121" spans="2:10" ht="16.5" x14ac:dyDescent="0.3">
      <c r="B121" s="15" t="s">
        <v>46</v>
      </c>
      <c r="C121" s="8" t="s">
        <v>6</v>
      </c>
      <c r="D121" s="37" t="s">
        <v>58</v>
      </c>
      <c r="E121" s="11">
        <v>42438</v>
      </c>
      <c r="F121" s="62">
        <v>609880.05000000005</v>
      </c>
      <c r="G121" s="32" t="s">
        <v>293</v>
      </c>
      <c r="H121" s="33">
        <v>0</v>
      </c>
      <c r="I121" s="34">
        <f t="shared" si="1"/>
        <v>609880.05000000005</v>
      </c>
      <c r="J121" s="35" t="s">
        <v>294</v>
      </c>
    </row>
    <row r="122" spans="2:10" ht="16.5" x14ac:dyDescent="0.3">
      <c r="B122" s="15" t="s">
        <v>46</v>
      </c>
      <c r="C122" s="8" t="s">
        <v>6</v>
      </c>
      <c r="D122" s="37" t="s">
        <v>59</v>
      </c>
      <c r="E122" s="11">
        <v>42438</v>
      </c>
      <c r="F122" s="62">
        <v>674665</v>
      </c>
      <c r="G122" s="32" t="s">
        <v>293</v>
      </c>
      <c r="H122" s="33">
        <v>0</v>
      </c>
      <c r="I122" s="34">
        <f t="shared" si="1"/>
        <v>674665</v>
      </c>
      <c r="J122" s="35" t="s">
        <v>294</v>
      </c>
    </row>
    <row r="123" spans="2:10" ht="16.5" x14ac:dyDescent="0.3">
      <c r="B123" s="15" t="s">
        <v>46</v>
      </c>
      <c r="C123" s="8" t="s">
        <v>6</v>
      </c>
      <c r="D123" s="37" t="s">
        <v>60</v>
      </c>
      <c r="E123" s="11">
        <v>42438</v>
      </c>
      <c r="F123" s="62">
        <v>258502.6</v>
      </c>
      <c r="G123" s="32" t="s">
        <v>293</v>
      </c>
      <c r="H123" s="33">
        <v>0</v>
      </c>
      <c r="I123" s="34">
        <f t="shared" si="1"/>
        <v>258502.6</v>
      </c>
      <c r="J123" s="35" t="s">
        <v>294</v>
      </c>
    </row>
    <row r="124" spans="2:10" ht="16.5" x14ac:dyDescent="0.3">
      <c r="B124" s="15" t="s">
        <v>46</v>
      </c>
      <c r="C124" s="8" t="s">
        <v>6</v>
      </c>
      <c r="D124" s="37" t="s">
        <v>61</v>
      </c>
      <c r="E124" s="11">
        <v>42447</v>
      </c>
      <c r="F124" s="62">
        <v>169920</v>
      </c>
      <c r="G124" s="32" t="s">
        <v>293</v>
      </c>
      <c r="H124" s="33">
        <v>0</v>
      </c>
      <c r="I124" s="34">
        <f t="shared" si="1"/>
        <v>169920</v>
      </c>
      <c r="J124" s="35" t="s">
        <v>294</v>
      </c>
    </row>
    <row r="125" spans="2:10" ht="16.5" x14ac:dyDescent="0.3">
      <c r="B125" s="15" t="s">
        <v>46</v>
      </c>
      <c r="C125" s="8" t="s">
        <v>6</v>
      </c>
      <c r="D125" s="37" t="s">
        <v>62</v>
      </c>
      <c r="E125" s="11">
        <v>42447</v>
      </c>
      <c r="F125" s="62">
        <v>477900</v>
      </c>
      <c r="G125" s="32" t="s">
        <v>293</v>
      </c>
      <c r="H125" s="33">
        <v>0</v>
      </c>
      <c r="I125" s="34">
        <f t="shared" si="1"/>
        <v>477900</v>
      </c>
      <c r="J125" s="35" t="s">
        <v>294</v>
      </c>
    </row>
    <row r="126" spans="2:10" ht="16.5" x14ac:dyDescent="0.3">
      <c r="B126" s="15" t="s">
        <v>46</v>
      </c>
      <c r="C126" s="8" t="s">
        <v>6</v>
      </c>
      <c r="D126" s="37" t="s">
        <v>63</v>
      </c>
      <c r="E126" s="11">
        <v>42447</v>
      </c>
      <c r="F126" s="62">
        <v>226206</v>
      </c>
      <c r="G126" s="32" t="s">
        <v>293</v>
      </c>
      <c r="H126" s="33">
        <v>0</v>
      </c>
      <c r="I126" s="34">
        <f t="shared" si="1"/>
        <v>226206</v>
      </c>
      <c r="J126" s="35" t="s">
        <v>294</v>
      </c>
    </row>
    <row r="127" spans="2:10" ht="16.5" x14ac:dyDescent="0.3">
      <c r="B127" s="15" t="s">
        <v>46</v>
      </c>
      <c r="C127" s="8" t="s">
        <v>6</v>
      </c>
      <c r="D127" s="37" t="s">
        <v>64</v>
      </c>
      <c r="E127" s="11">
        <v>42447</v>
      </c>
      <c r="F127" s="62">
        <v>854314.10100000002</v>
      </c>
      <c r="G127" s="32" t="s">
        <v>293</v>
      </c>
      <c r="H127" s="33">
        <v>0</v>
      </c>
      <c r="I127" s="34">
        <f t="shared" si="1"/>
        <v>854314.10100000002</v>
      </c>
      <c r="J127" s="35" t="s">
        <v>294</v>
      </c>
    </row>
    <row r="128" spans="2:10" ht="16.5" x14ac:dyDescent="0.3">
      <c r="B128" s="15" t="s">
        <v>46</v>
      </c>
      <c r="C128" s="8" t="s">
        <v>6</v>
      </c>
      <c r="D128" s="37" t="s">
        <v>65</v>
      </c>
      <c r="E128" s="11">
        <v>42447</v>
      </c>
      <c r="F128" s="62">
        <v>571592</v>
      </c>
      <c r="G128" s="32" t="s">
        <v>293</v>
      </c>
      <c r="H128" s="33">
        <v>0</v>
      </c>
      <c r="I128" s="34">
        <f t="shared" si="1"/>
        <v>571592</v>
      </c>
      <c r="J128" s="35" t="s">
        <v>294</v>
      </c>
    </row>
    <row r="129" spans="2:10" ht="16.5" x14ac:dyDescent="0.3">
      <c r="B129" s="15" t="s">
        <v>46</v>
      </c>
      <c r="C129" s="8" t="s">
        <v>6</v>
      </c>
      <c r="D129" s="37" t="s">
        <v>66</v>
      </c>
      <c r="E129" s="11">
        <v>42447</v>
      </c>
      <c r="F129" s="62">
        <v>697380</v>
      </c>
      <c r="G129" s="32" t="s">
        <v>293</v>
      </c>
      <c r="H129" s="33">
        <v>0</v>
      </c>
      <c r="I129" s="34">
        <f t="shared" si="1"/>
        <v>697380</v>
      </c>
      <c r="J129" s="35" t="s">
        <v>294</v>
      </c>
    </row>
    <row r="130" spans="2:10" ht="16.5" x14ac:dyDescent="0.3">
      <c r="B130" s="15" t="s">
        <v>46</v>
      </c>
      <c r="C130" s="8" t="s">
        <v>6</v>
      </c>
      <c r="D130" s="37" t="s">
        <v>67</v>
      </c>
      <c r="E130" s="11">
        <v>42464</v>
      </c>
      <c r="F130" s="62">
        <v>414640.2</v>
      </c>
      <c r="G130" s="32" t="s">
        <v>293</v>
      </c>
      <c r="H130" s="33">
        <v>0</v>
      </c>
      <c r="I130" s="34">
        <f t="shared" si="1"/>
        <v>414640.2</v>
      </c>
      <c r="J130" s="35" t="s">
        <v>294</v>
      </c>
    </row>
    <row r="131" spans="2:10" ht="16.5" x14ac:dyDescent="0.3">
      <c r="B131" s="15" t="s">
        <v>46</v>
      </c>
      <c r="C131" s="8" t="s">
        <v>6</v>
      </c>
      <c r="D131" s="37" t="s">
        <v>68</v>
      </c>
      <c r="E131" s="11">
        <v>42474</v>
      </c>
      <c r="F131" s="63">
        <v>114679.48</v>
      </c>
      <c r="G131" s="32" t="s">
        <v>293</v>
      </c>
      <c r="H131" s="33">
        <v>0</v>
      </c>
      <c r="I131" s="34">
        <f t="shared" si="1"/>
        <v>114679.48</v>
      </c>
      <c r="J131" s="35" t="s">
        <v>294</v>
      </c>
    </row>
    <row r="132" spans="2:10" ht="16.5" x14ac:dyDescent="0.3">
      <c r="B132" s="15" t="s">
        <v>46</v>
      </c>
      <c r="C132" s="8" t="s">
        <v>6</v>
      </c>
      <c r="D132" s="37" t="s">
        <v>69</v>
      </c>
      <c r="E132" s="11">
        <v>42490</v>
      </c>
      <c r="F132" s="62">
        <v>1017750</v>
      </c>
      <c r="G132" s="32" t="s">
        <v>293</v>
      </c>
      <c r="H132" s="33">
        <v>0</v>
      </c>
      <c r="I132" s="34">
        <f t="shared" si="1"/>
        <v>1017750</v>
      </c>
      <c r="J132" s="35" t="s">
        <v>294</v>
      </c>
    </row>
    <row r="133" spans="2:10" ht="16.5" x14ac:dyDescent="0.3">
      <c r="B133" s="15" t="s">
        <v>46</v>
      </c>
      <c r="C133" s="8" t="s">
        <v>6</v>
      </c>
      <c r="D133" s="37" t="s">
        <v>70</v>
      </c>
      <c r="E133" s="11">
        <v>42494</v>
      </c>
      <c r="F133" s="62">
        <v>142780</v>
      </c>
      <c r="G133" s="32" t="s">
        <v>293</v>
      </c>
      <c r="H133" s="33">
        <v>0</v>
      </c>
      <c r="I133" s="34">
        <f t="shared" si="1"/>
        <v>142780</v>
      </c>
      <c r="J133" s="35" t="s">
        <v>294</v>
      </c>
    </row>
    <row r="134" spans="2:10" ht="16.5" x14ac:dyDescent="0.3">
      <c r="B134" s="15" t="s">
        <v>46</v>
      </c>
      <c r="C134" s="8" t="s">
        <v>6</v>
      </c>
      <c r="D134" s="37" t="s">
        <v>71</v>
      </c>
      <c r="E134" s="11">
        <v>42494</v>
      </c>
      <c r="F134" s="62">
        <v>589882</v>
      </c>
      <c r="G134" s="32" t="s">
        <v>293</v>
      </c>
      <c r="H134" s="33">
        <v>0</v>
      </c>
      <c r="I134" s="34">
        <f t="shared" si="1"/>
        <v>589882</v>
      </c>
      <c r="J134" s="35" t="s">
        <v>294</v>
      </c>
    </row>
    <row r="135" spans="2:10" ht="16.5" x14ac:dyDescent="0.3">
      <c r="B135" s="15" t="s">
        <v>46</v>
      </c>
      <c r="C135" s="8" t="s">
        <v>6</v>
      </c>
      <c r="D135" s="37" t="s">
        <v>72</v>
      </c>
      <c r="E135" s="11">
        <v>42494</v>
      </c>
      <c r="F135" s="62">
        <v>589882</v>
      </c>
      <c r="G135" s="32" t="s">
        <v>293</v>
      </c>
      <c r="H135" s="33">
        <v>0</v>
      </c>
      <c r="I135" s="34">
        <f t="shared" si="1"/>
        <v>589882</v>
      </c>
      <c r="J135" s="35" t="s">
        <v>294</v>
      </c>
    </row>
    <row r="136" spans="2:10" ht="16.5" x14ac:dyDescent="0.3">
      <c r="B136" s="15" t="s">
        <v>46</v>
      </c>
      <c r="C136" s="8" t="s">
        <v>6</v>
      </c>
      <c r="D136" s="37" t="s">
        <v>73</v>
      </c>
      <c r="E136" s="11">
        <v>42494</v>
      </c>
      <c r="F136" s="62">
        <v>1179764</v>
      </c>
      <c r="G136" s="32" t="s">
        <v>293</v>
      </c>
      <c r="H136" s="33">
        <v>0</v>
      </c>
      <c r="I136" s="34">
        <f t="shared" si="1"/>
        <v>1179764</v>
      </c>
      <c r="J136" s="35" t="s">
        <v>294</v>
      </c>
    </row>
    <row r="137" spans="2:10" ht="16.5" x14ac:dyDescent="0.3">
      <c r="B137" s="15" t="s">
        <v>46</v>
      </c>
      <c r="C137" s="8" t="s">
        <v>6</v>
      </c>
      <c r="D137" s="37" t="s">
        <v>81</v>
      </c>
      <c r="E137" s="11">
        <v>42585</v>
      </c>
      <c r="F137" s="62">
        <v>295000</v>
      </c>
      <c r="G137" s="32" t="s">
        <v>293</v>
      </c>
      <c r="H137" s="33">
        <v>0</v>
      </c>
      <c r="I137" s="34">
        <f t="shared" si="1"/>
        <v>295000</v>
      </c>
      <c r="J137" s="35" t="s">
        <v>294</v>
      </c>
    </row>
    <row r="138" spans="2:10" ht="16.5" x14ac:dyDescent="0.3">
      <c r="B138" s="15" t="s">
        <v>46</v>
      </c>
      <c r="C138" s="8" t="s">
        <v>6</v>
      </c>
      <c r="D138" s="37" t="s">
        <v>82</v>
      </c>
      <c r="E138" s="11">
        <v>42608</v>
      </c>
      <c r="F138" s="62">
        <v>141835.98000000001</v>
      </c>
      <c r="G138" s="32" t="s">
        <v>293</v>
      </c>
      <c r="H138" s="33">
        <v>0</v>
      </c>
      <c r="I138" s="34">
        <f t="shared" si="1"/>
        <v>141835.98000000001</v>
      </c>
      <c r="J138" s="35" t="s">
        <v>294</v>
      </c>
    </row>
    <row r="139" spans="2:10" ht="16.5" x14ac:dyDescent="0.3">
      <c r="B139" s="15" t="s">
        <v>46</v>
      </c>
      <c r="C139" s="8" t="s">
        <v>6</v>
      </c>
      <c r="D139" s="37" t="s">
        <v>85</v>
      </c>
      <c r="E139" s="11">
        <v>42641</v>
      </c>
      <c r="F139" s="62">
        <v>76772.44</v>
      </c>
      <c r="G139" s="32" t="s">
        <v>293</v>
      </c>
      <c r="H139" s="33">
        <v>0</v>
      </c>
      <c r="I139" s="34">
        <f t="shared" si="1"/>
        <v>76772.44</v>
      </c>
      <c r="J139" s="35" t="s">
        <v>294</v>
      </c>
    </row>
    <row r="140" spans="2:10" ht="16.5" x14ac:dyDescent="0.3">
      <c r="B140" s="15" t="s">
        <v>46</v>
      </c>
      <c r="C140" s="8" t="s">
        <v>6</v>
      </c>
      <c r="D140" s="37" t="s">
        <v>86</v>
      </c>
      <c r="E140" s="11">
        <v>42685</v>
      </c>
      <c r="F140" s="62">
        <v>1808268.64</v>
      </c>
      <c r="G140" s="32" t="s">
        <v>293</v>
      </c>
      <c r="H140" s="33">
        <v>0</v>
      </c>
      <c r="I140" s="34">
        <f t="shared" si="1"/>
        <v>1808268.64</v>
      </c>
      <c r="J140" s="35" t="s">
        <v>294</v>
      </c>
    </row>
    <row r="141" spans="2:10" ht="16.5" x14ac:dyDescent="0.3">
      <c r="B141" s="15" t="s">
        <v>46</v>
      </c>
      <c r="C141" s="8" t="s">
        <v>6</v>
      </c>
      <c r="D141" s="37" t="s">
        <v>89</v>
      </c>
      <c r="E141" s="11">
        <v>42767</v>
      </c>
      <c r="F141" s="62">
        <v>120360</v>
      </c>
      <c r="G141" s="32" t="s">
        <v>293</v>
      </c>
      <c r="H141" s="33">
        <v>0</v>
      </c>
      <c r="I141" s="34">
        <f t="shared" si="1"/>
        <v>120360</v>
      </c>
      <c r="J141" s="35" t="s">
        <v>294</v>
      </c>
    </row>
    <row r="142" spans="2:10" ht="16.5" x14ac:dyDescent="0.3">
      <c r="B142" s="15" t="s">
        <v>46</v>
      </c>
      <c r="C142" s="8" t="s">
        <v>6</v>
      </c>
      <c r="D142" s="37" t="s">
        <v>90</v>
      </c>
      <c r="E142" s="11">
        <v>42767</v>
      </c>
      <c r="F142" s="62">
        <v>505506.34</v>
      </c>
      <c r="G142" s="32" t="s">
        <v>293</v>
      </c>
      <c r="H142" s="33">
        <v>0</v>
      </c>
      <c r="I142" s="34">
        <f t="shared" si="1"/>
        <v>505506.34</v>
      </c>
      <c r="J142" s="35" t="s">
        <v>294</v>
      </c>
    </row>
    <row r="143" spans="2:10" ht="16.5" x14ac:dyDescent="0.3">
      <c r="B143" s="15" t="s">
        <v>46</v>
      </c>
      <c r="C143" s="8" t="s">
        <v>6</v>
      </c>
      <c r="D143" s="37" t="s">
        <v>91</v>
      </c>
      <c r="E143" s="11">
        <v>42767</v>
      </c>
      <c r="F143" s="62">
        <v>505506.34</v>
      </c>
      <c r="G143" s="32" t="s">
        <v>293</v>
      </c>
      <c r="H143" s="33">
        <v>0</v>
      </c>
      <c r="I143" s="34">
        <f t="shared" si="1"/>
        <v>505506.34</v>
      </c>
      <c r="J143" s="35" t="s">
        <v>294</v>
      </c>
    </row>
    <row r="144" spans="2:10" ht="16.5" x14ac:dyDescent="0.3">
      <c r="B144" s="15" t="s">
        <v>46</v>
      </c>
      <c r="C144" s="8" t="s">
        <v>6</v>
      </c>
      <c r="D144" s="37" t="s">
        <v>92</v>
      </c>
      <c r="E144" s="11">
        <v>42767</v>
      </c>
      <c r="F144" s="62">
        <v>246557.46</v>
      </c>
      <c r="G144" s="32" t="s">
        <v>293</v>
      </c>
      <c r="H144" s="33">
        <v>0</v>
      </c>
      <c r="I144" s="34">
        <f t="shared" si="1"/>
        <v>246557.46</v>
      </c>
      <c r="J144" s="35" t="s">
        <v>294</v>
      </c>
    </row>
    <row r="145" spans="2:10" ht="16.5" x14ac:dyDescent="0.3">
      <c r="B145" s="15" t="s">
        <v>46</v>
      </c>
      <c r="C145" s="8" t="s">
        <v>6</v>
      </c>
      <c r="D145" s="37" t="s">
        <v>93</v>
      </c>
      <c r="E145" s="11">
        <v>42767</v>
      </c>
      <c r="F145" s="62">
        <v>580554.34</v>
      </c>
      <c r="G145" s="32" t="s">
        <v>293</v>
      </c>
      <c r="H145" s="33">
        <v>0</v>
      </c>
      <c r="I145" s="34">
        <f t="shared" ref="I145:I208" si="2">SUM(F145-H145)</f>
        <v>580554.34</v>
      </c>
      <c r="J145" s="35" t="s">
        <v>294</v>
      </c>
    </row>
    <row r="146" spans="2:10" ht="16.5" x14ac:dyDescent="0.3">
      <c r="B146" s="15" t="s">
        <v>46</v>
      </c>
      <c r="C146" s="8" t="s">
        <v>6</v>
      </c>
      <c r="D146" s="37" t="s">
        <v>94</v>
      </c>
      <c r="E146" s="11">
        <v>42767</v>
      </c>
      <c r="F146" s="62">
        <v>286740</v>
      </c>
      <c r="G146" s="32" t="s">
        <v>293</v>
      </c>
      <c r="H146" s="33">
        <v>0</v>
      </c>
      <c r="I146" s="34">
        <f t="shared" si="2"/>
        <v>286740</v>
      </c>
      <c r="J146" s="35" t="s">
        <v>294</v>
      </c>
    </row>
    <row r="147" spans="2:10" ht="16.5" x14ac:dyDescent="0.3">
      <c r="B147" s="15" t="s">
        <v>46</v>
      </c>
      <c r="C147" s="8" t="s">
        <v>6</v>
      </c>
      <c r="D147" s="37" t="s">
        <v>95</v>
      </c>
      <c r="E147" s="11">
        <v>42767</v>
      </c>
      <c r="F147" s="62">
        <v>286740</v>
      </c>
      <c r="G147" s="32" t="s">
        <v>293</v>
      </c>
      <c r="H147" s="33">
        <v>0</v>
      </c>
      <c r="I147" s="34">
        <f t="shared" si="2"/>
        <v>286740</v>
      </c>
      <c r="J147" s="35" t="s">
        <v>294</v>
      </c>
    </row>
    <row r="148" spans="2:10" ht="16.5" x14ac:dyDescent="0.3">
      <c r="B148" s="15" t="s">
        <v>46</v>
      </c>
      <c r="C148" s="8" t="s">
        <v>6</v>
      </c>
      <c r="D148" s="37" t="s">
        <v>106</v>
      </c>
      <c r="E148" s="11">
        <v>42787</v>
      </c>
      <c r="F148" s="62">
        <v>25370</v>
      </c>
      <c r="G148" s="32" t="s">
        <v>293</v>
      </c>
      <c r="H148" s="33">
        <v>0</v>
      </c>
      <c r="I148" s="34">
        <f t="shared" si="2"/>
        <v>25370</v>
      </c>
      <c r="J148" s="35" t="s">
        <v>294</v>
      </c>
    </row>
    <row r="149" spans="2:10" ht="16.5" x14ac:dyDescent="0.3">
      <c r="B149" s="15" t="s">
        <v>46</v>
      </c>
      <c r="C149" s="8" t="s">
        <v>6</v>
      </c>
      <c r="D149" s="37" t="s">
        <v>96</v>
      </c>
      <c r="E149" s="11">
        <v>42811</v>
      </c>
      <c r="F149" s="62">
        <v>339840</v>
      </c>
      <c r="G149" s="32" t="s">
        <v>293</v>
      </c>
      <c r="H149" s="33">
        <v>0</v>
      </c>
      <c r="I149" s="34">
        <f t="shared" si="2"/>
        <v>339840</v>
      </c>
      <c r="J149" s="35" t="s">
        <v>294</v>
      </c>
    </row>
    <row r="150" spans="2:10" ht="16.5" x14ac:dyDescent="0.3">
      <c r="B150" s="15" t="s">
        <v>46</v>
      </c>
      <c r="C150" s="8" t="s">
        <v>6</v>
      </c>
      <c r="D150" s="37" t="s">
        <v>118</v>
      </c>
      <c r="E150" s="11">
        <v>42887</v>
      </c>
      <c r="F150" s="62">
        <v>543030.34</v>
      </c>
      <c r="G150" s="32" t="s">
        <v>293</v>
      </c>
      <c r="H150" s="33">
        <v>0</v>
      </c>
      <c r="I150" s="34">
        <f t="shared" si="2"/>
        <v>543030.34</v>
      </c>
      <c r="J150" s="35" t="s">
        <v>294</v>
      </c>
    </row>
    <row r="151" spans="2:10" ht="16.5" x14ac:dyDescent="0.3">
      <c r="B151" s="15" t="s">
        <v>46</v>
      </c>
      <c r="C151" s="8" t="s">
        <v>6</v>
      </c>
      <c r="D151" s="37" t="s">
        <v>98</v>
      </c>
      <c r="E151" s="11">
        <v>42887</v>
      </c>
      <c r="F151" s="62">
        <v>246557.46</v>
      </c>
      <c r="G151" s="32" t="s">
        <v>293</v>
      </c>
      <c r="H151" s="33">
        <v>0</v>
      </c>
      <c r="I151" s="34">
        <f t="shared" si="2"/>
        <v>246557.46</v>
      </c>
      <c r="J151" s="35" t="s">
        <v>294</v>
      </c>
    </row>
    <row r="152" spans="2:10" ht="16.5" x14ac:dyDescent="0.3">
      <c r="B152" s="15" t="s">
        <v>75</v>
      </c>
      <c r="C152" s="8" t="s">
        <v>76</v>
      </c>
      <c r="D152" s="37" t="s">
        <v>74</v>
      </c>
      <c r="E152" s="11">
        <v>42557</v>
      </c>
      <c r="F152" s="31">
        <v>8711.57</v>
      </c>
      <c r="G152" s="32" t="s">
        <v>293</v>
      </c>
      <c r="H152" s="33">
        <v>0</v>
      </c>
      <c r="I152" s="34">
        <f t="shared" si="2"/>
        <v>8711.57</v>
      </c>
      <c r="J152" s="35" t="s">
        <v>294</v>
      </c>
    </row>
    <row r="153" spans="2:10" ht="16.5" customHeight="1" x14ac:dyDescent="0.35">
      <c r="B153" s="44" t="s">
        <v>240</v>
      </c>
      <c r="C153" s="8" t="s">
        <v>170</v>
      </c>
      <c r="D153" s="47" t="s">
        <v>239</v>
      </c>
      <c r="E153" s="12">
        <v>44708</v>
      </c>
      <c r="F153" s="64">
        <v>1468000</v>
      </c>
      <c r="G153" s="32" t="s">
        <v>293</v>
      </c>
      <c r="H153" s="33">
        <v>0</v>
      </c>
      <c r="I153" s="34">
        <f t="shared" si="2"/>
        <v>1468000</v>
      </c>
      <c r="J153" s="35" t="s">
        <v>294</v>
      </c>
    </row>
    <row r="154" spans="2:10" ht="16.5" customHeight="1" x14ac:dyDescent="0.35">
      <c r="B154" s="44" t="s">
        <v>240</v>
      </c>
      <c r="C154" s="8" t="s">
        <v>170</v>
      </c>
      <c r="D154" s="47" t="s">
        <v>241</v>
      </c>
      <c r="E154" s="12">
        <v>44708</v>
      </c>
      <c r="F154" s="64">
        <v>1614800</v>
      </c>
      <c r="G154" s="32" t="s">
        <v>293</v>
      </c>
      <c r="H154" s="33">
        <v>0</v>
      </c>
      <c r="I154" s="34">
        <f t="shared" si="2"/>
        <v>1614800</v>
      </c>
      <c r="J154" s="35" t="s">
        <v>294</v>
      </c>
    </row>
    <row r="155" spans="2:10" ht="16.5" customHeight="1" x14ac:dyDescent="0.35">
      <c r="B155" s="44" t="s">
        <v>240</v>
      </c>
      <c r="C155" s="8" t="s">
        <v>170</v>
      </c>
      <c r="D155" s="47" t="s">
        <v>242</v>
      </c>
      <c r="E155" s="12">
        <v>44708</v>
      </c>
      <c r="F155" s="64">
        <v>1468000</v>
      </c>
      <c r="G155" s="32" t="s">
        <v>293</v>
      </c>
      <c r="H155" s="33">
        <v>0</v>
      </c>
      <c r="I155" s="34">
        <f t="shared" si="2"/>
        <v>1468000</v>
      </c>
      <c r="J155" s="35" t="s">
        <v>294</v>
      </c>
    </row>
    <row r="156" spans="2:10" ht="16.5" customHeight="1" x14ac:dyDescent="0.35">
      <c r="B156" s="44" t="s">
        <v>240</v>
      </c>
      <c r="C156" s="8" t="s">
        <v>170</v>
      </c>
      <c r="D156" s="47" t="s">
        <v>243</v>
      </c>
      <c r="E156" s="12">
        <v>44708</v>
      </c>
      <c r="F156" s="64">
        <v>1614800</v>
      </c>
      <c r="G156" s="32" t="s">
        <v>293</v>
      </c>
      <c r="H156" s="33">
        <v>0</v>
      </c>
      <c r="I156" s="34">
        <f t="shared" si="2"/>
        <v>1614800</v>
      </c>
      <c r="J156" s="35" t="s">
        <v>294</v>
      </c>
    </row>
    <row r="157" spans="2:10" ht="16.5" x14ac:dyDescent="0.3">
      <c r="B157" s="44" t="s">
        <v>244</v>
      </c>
      <c r="C157" s="8" t="s">
        <v>17</v>
      </c>
      <c r="D157" s="39" t="s">
        <v>67</v>
      </c>
      <c r="E157" s="12">
        <v>44708</v>
      </c>
      <c r="F157" s="46">
        <v>182900</v>
      </c>
      <c r="G157" s="32" t="s">
        <v>293</v>
      </c>
      <c r="H157" s="33">
        <v>0</v>
      </c>
      <c r="I157" s="34">
        <f t="shared" si="2"/>
        <v>182900</v>
      </c>
      <c r="J157" s="35" t="s">
        <v>294</v>
      </c>
    </row>
    <row r="158" spans="2:10" ht="16.5" x14ac:dyDescent="0.3">
      <c r="B158" s="15" t="s">
        <v>16</v>
      </c>
      <c r="C158" s="8" t="s">
        <v>17</v>
      </c>
      <c r="D158" s="30" t="s">
        <v>15</v>
      </c>
      <c r="E158" s="9">
        <v>41729</v>
      </c>
      <c r="F158" s="42">
        <v>113073.5</v>
      </c>
      <c r="G158" s="32" t="s">
        <v>293</v>
      </c>
      <c r="H158" s="33">
        <v>0</v>
      </c>
      <c r="I158" s="34">
        <f t="shared" si="2"/>
        <v>113073.5</v>
      </c>
      <c r="J158" s="35" t="s">
        <v>294</v>
      </c>
    </row>
    <row r="159" spans="2:10" ht="16.5" x14ac:dyDescent="0.3">
      <c r="B159" s="44" t="s">
        <v>225</v>
      </c>
      <c r="C159" s="8" t="s">
        <v>226</v>
      </c>
      <c r="D159" s="57" t="s">
        <v>224</v>
      </c>
      <c r="E159" s="12">
        <v>44704</v>
      </c>
      <c r="F159" s="46">
        <v>703988</v>
      </c>
      <c r="G159" s="32" t="s">
        <v>293</v>
      </c>
      <c r="H159" s="33">
        <v>0</v>
      </c>
      <c r="I159" s="34">
        <f t="shared" si="2"/>
        <v>703988</v>
      </c>
      <c r="J159" s="35" t="s">
        <v>294</v>
      </c>
    </row>
    <row r="160" spans="2:10" ht="16.5" x14ac:dyDescent="0.3">
      <c r="B160" s="44" t="s">
        <v>225</v>
      </c>
      <c r="C160" s="8" t="s">
        <v>226</v>
      </c>
      <c r="D160" s="57" t="s">
        <v>227</v>
      </c>
      <c r="E160" s="12">
        <v>44704</v>
      </c>
      <c r="F160" s="46">
        <v>196735.5</v>
      </c>
      <c r="G160" s="32" t="s">
        <v>293</v>
      </c>
      <c r="H160" s="33">
        <v>0</v>
      </c>
      <c r="I160" s="34">
        <f t="shared" si="2"/>
        <v>196735.5</v>
      </c>
      <c r="J160" s="35" t="s">
        <v>294</v>
      </c>
    </row>
    <row r="161" spans="2:10" ht="16.5" x14ac:dyDescent="0.3">
      <c r="B161" s="44" t="s">
        <v>225</v>
      </c>
      <c r="C161" s="8" t="s">
        <v>226</v>
      </c>
      <c r="D161" s="57" t="s">
        <v>236</v>
      </c>
      <c r="E161" s="12">
        <v>44707</v>
      </c>
      <c r="F161" s="46">
        <v>186982.8</v>
      </c>
      <c r="G161" s="32" t="s">
        <v>293</v>
      </c>
      <c r="H161" s="33">
        <v>0</v>
      </c>
      <c r="I161" s="34">
        <f t="shared" si="2"/>
        <v>186982.8</v>
      </c>
      <c r="J161" s="35" t="s">
        <v>294</v>
      </c>
    </row>
    <row r="162" spans="2:10" ht="16.5" x14ac:dyDescent="0.3">
      <c r="B162" s="44" t="s">
        <v>225</v>
      </c>
      <c r="C162" s="8" t="s">
        <v>226</v>
      </c>
      <c r="D162" s="57" t="s">
        <v>245</v>
      </c>
      <c r="E162" s="12">
        <v>44708</v>
      </c>
      <c r="F162" s="46">
        <v>2143743.7599999998</v>
      </c>
      <c r="G162" s="32" t="s">
        <v>293</v>
      </c>
      <c r="H162" s="33">
        <v>0</v>
      </c>
      <c r="I162" s="34">
        <f t="shared" si="2"/>
        <v>2143743.7599999998</v>
      </c>
      <c r="J162" s="35" t="s">
        <v>294</v>
      </c>
    </row>
    <row r="163" spans="2:10" ht="16.5" x14ac:dyDescent="0.3">
      <c r="B163" s="44" t="s">
        <v>183</v>
      </c>
      <c r="C163" s="8" t="s">
        <v>6</v>
      </c>
      <c r="D163" s="39" t="s">
        <v>56</v>
      </c>
      <c r="E163" s="12">
        <v>44197</v>
      </c>
      <c r="F163" s="46">
        <v>23600</v>
      </c>
      <c r="G163" s="32" t="s">
        <v>293</v>
      </c>
      <c r="H163" s="33">
        <v>0</v>
      </c>
      <c r="I163" s="34">
        <f t="shared" si="2"/>
        <v>23600</v>
      </c>
      <c r="J163" s="35" t="s">
        <v>294</v>
      </c>
    </row>
    <row r="164" spans="2:10" ht="16.5" x14ac:dyDescent="0.3">
      <c r="B164" s="44" t="s">
        <v>183</v>
      </c>
      <c r="C164" s="8" t="s">
        <v>6</v>
      </c>
      <c r="D164" s="39" t="s">
        <v>47</v>
      </c>
      <c r="E164" s="12">
        <v>44197</v>
      </c>
      <c r="F164" s="46">
        <v>1033532.5</v>
      </c>
      <c r="G164" s="32" t="s">
        <v>293</v>
      </c>
      <c r="H164" s="33">
        <v>0</v>
      </c>
      <c r="I164" s="34">
        <f t="shared" si="2"/>
        <v>1033532.5</v>
      </c>
      <c r="J164" s="35" t="s">
        <v>294</v>
      </c>
    </row>
    <row r="165" spans="2:10" ht="16.5" x14ac:dyDescent="0.3">
      <c r="B165" s="53" t="s">
        <v>145</v>
      </c>
      <c r="C165" s="8" t="s">
        <v>113</v>
      </c>
      <c r="D165" s="10" t="s">
        <v>144</v>
      </c>
      <c r="E165" s="11">
        <v>43474</v>
      </c>
      <c r="F165" s="31">
        <v>15576</v>
      </c>
      <c r="G165" s="32" t="s">
        <v>293</v>
      </c>
      <c r="H165" s="33">
        <v>0</v>
      </c>
      <c r="I165" s="34">
        <f t="shared" si="2"/>
        <v>15576</v>
      </c>
      <c r="J165" s="35" t="s">
        <v>294</v>
      </c>
    </row>
    <row r="166" spans="2:10" ht="16.5" x14ac:dyDescent="0.3">
      <c r="B166" s="56" t="s">
        <v>172</v>
      </c>
      <c r="C166" s="8" t="s">
        <v>17</v>
      </c>
      <c r="D166" s="48" t="s">
        <v>171</v>
      </c>
      <c r="E166" s="16">
        <v>44104</v>
      </c>
      <c r="F166" s="31">
        <v>69620</v>
      </c>
      <c r="G166" s="32" t="s">
        <v>293</v>
      </c>
      <c r="H166" s="33">
        <v>0</v>
      </c>
      <c r="I166" s="34">
        <f t="shared" si="2"/>
        <v>69620</v>
      </c>
      <c r="J166" s="35" t="s">
        <v>294</v>
      </c>
    </row>
    <row r="167" spans="2:10" ht="16.5" x14ac:dyDescent="0.3">
      <c r="B167" s="44" t="s">
        <v>218</v>
      </c>
      <c r="C167" s="8" t="s">
        <v>219</v>
      </c>
      <c r="D167" s="57" t="s">
        <v>217</v>
      </c>
      <c r="E167" s="12">
        <v>44699</v>
      </c>
      <c r="F167" s="46">
        <v>1070201</v>
      </c>
      <c r="G167" s="32" t="s">
        <v>293</v>
      </c>
      <c r="H167" s="33">
        <v>0</v>
      </c>
      <c r="I167" s="34">
        <f t="shared" si="2"/>
        <v>1070201</v>
      </c>
      <c r="J167" s="35" t="s">
        <v>294</v>
      </c>
    </row>
    <row r="168" spans="2:10" ht="16.5" x14ac:dyDescent="0.3">
      <c r="B168" s="15" t="s">
        <v>154</v>
      </c>
      <c r="C168" s="8" t="s">
        <v>155</v>
      </c>
      <c r="D168" s="37" t="s">
        <v>153</v>
      </c>
      <c r="E168" s="12">
        <v>43830</v>
      </c>
      <c r="F168" s="31">
        <v>600785.19999999995</v>
      </c>
      <c r="G168" s="32" t="s">
        <v>293</v>
      </c>
      <c r="H168" s="33">
        <v>0</v>
      </c>
      <c r="I168" s="34">
        <f t="shared" si="2"/>
        <v>600785.19999999995</v>
      </c>
      <c r="J168" s="35" t="s">
        <v>294</v>
      </c>
    </row>
    <row r="169" spans="2:10" ht="16.5" x14ac:dyDescent="0.3">
      <c r="B169" s="15" t="s">
        <v>154</v>
      </c>
      <c r="C169" s="8" t="s">
        <v>155</v>
      </c>
      <c r="D169" s="37" t="s">
        <v>159</v>
      </c>
      <c r="E169" s="12">
        <v>43878</v>
      </c>
      <c r="F169" s="31">
        <v>18880</v>
      </c>
      <c r="G169" s="32" t="s">
        <v>293</v>
      </c>
      <c r="H169" s="33">
        <v>0</v>
      </c>
      <c r="I169" s="34">
        <f t="shared" si="2"/>
        <v>18880</v>
      </c>
      <c r="J169" s="35" t="s">
        <v>294</v>
      </c>
    </row>
    <row r="170" spans="2:10" ht="16.5" x14ac:dyDescent="0.3">
      <c r="B170" s="44" t="s">
        <v>149</v>
      </c>
      <c r="C170" s="8" t="s">
        <v>150</v>
      </c>
      <c r="D170" s="52" t="s">
        <v>63</v>
      </c>
      <c r="E170" s="9">
        <v>43677</v>
      </c>
      <c r="F170" s="45">
        <v>10384</v>
      </c>
      <c r="G170" s="32" t="s">
        <v>293</v>
      </c>
      <c r="H170" s="33">
        <v>0</v>
      </c>
      <c r="I170" s="34">
        <f t="shared" si="2"/>
        <v>10384</v>
      </c>
      <c r="J170" s="35" t="s">
        <v>294</v>
      </c>
    </row>
    <row r="171" spans="2:10" ht="16.5" x14ac:dyDescent="0.3">
      <c r="B171" s="56" t="s">
        <v>176</v>
      </c>
      <c r="C171" s="8" t="s">
        <v>177</v>
      </c>
      <c r="D171" s="48" t="s">
        <v>92</v>
      </c>
      <c r="E171" s="17">
        <v>44136</v>
      </c>
      <c r="F171" s="31">
        <v>1014603.06</v>
      </c>
      <c r="G171" s="32" t="s">
        <v>293</v>
      </c>
      <c r="H171" s="33">
        <v>0</v>
      </c>
      <c r="I171" s="34">
        <f t="shared" si="2"/>
        <v>1014603.06</v>
      </c>
      <c r="J171" s="35" t="s">
        <v>294</v>
      </c>
    </row>
    <row r="172" spans="2:10" ht="16.5" x14ac:dyDescent="0.3">
      <c r="B172" s="56" t="s">
        <v>133</v>
      </c>
      <c r="C172" s="8" t="s">
        <v>6</v>
      </c>
      <c r="D172" s="48" t="s">
        <v>132</v>
      </c>
      <c r="E172" s="11">
        <v>43070</v>
      </c>
      <c r="F172" s="40">
        <v>135600.15</v>
      </c>
      <c r="G172" s="32" t="s">
        <v>293</v>
      </c>
      <c r="H172" s="33">
        <v>0</v>
      </c>
      <c r="I172" s="34">
        <f t="shared" si="2"/>
        <v>135600.15</v>
      </c>
      <c r="J172" s="35" t="s">
        <v>294</v>
      </c>
    </row>
    <row r="173" spans="2:10" ht="16.5" x14ac:dyDescent="0.3">
      <c r="B173" s="59" t="s">
        <v>141</v>
      </c>
      <c r="C173" s="8" t="s">
        <v>43</v>
      </c>
      <c r="D173" s="65" t="s">
        <v>56</v>
      </c>
      <c r="E173" s="14">
        <v>43451</v>
      </c>
      <c r="F173" s="45">
        <v>47200</v>
      </c>
      <c r="G173" s="32" t="s">
        <v>293</v>
      </c>
      <c r="H173" s="33">
        <v>0</v>
      </c>
      <c r="I173" s="34">
        <f t="shared" si="2"/>
        <v>47200</v>
      </c>
      <c r="J173" s="35" t="s">
        <v>294</v>
      </c>
    </row>
    <row r="174" spans="2:10" ht="16.5" x14ac:dyDescent="0.3">
      <c r="B174" s="15" t="s">
        <v>32</v>
      </c>
      <c r="C174" s="8" t="s">
        <v>6</v>
      </c>
      <c r="D174" s="37" t="s">
        <v>31</v>
      </c>
      <c r="E174" s="12">
        <v>42353</v>
      </c>
      <c r="F174" s="31">
        <v>137352</v>
      </c>
      <c r="G174" s="32" t="s">
        <v>293</v>
      </c>
      <c r="H174" s="33">
        <v>0</v>
      </c>
      <c r="I174" s="34">
        <f t="shared" si="2"/>
        <v>137352</v>
      </c>
      <c r="J174" s="35" t="s">
        <v>294</v>
      </c>
    </row>
    <row r="175" spans="2:10" ht="16.5" x14ac:dyDescent="0.3">
      <c r="B175" s="15" t="s">
        <v>32</v>
      </c>
      <c r="C175" s="8" t="s">
        <v>6</v>
      </c>
      <c r="D175" s="37" t="s">
        <v>33</v>
      </c>
      <c r="E175" s="12">
        <v>42356</v>
      </c>
      <c r="F175" s="31">
        <v>104430</v>
      </c>
      <c r="G175" s="32" t="s">
        <v>293</v>
      </c>
      <c r="H175" s="33">
        <v>0</v>
      </c>
      <c r="I175" s="34">
        <f t="shared" si="2"/>
        <v>104430</v>
      </c>
      <c r="J175" s="35" t="s">
        <v>294</v>
      </c>
    </row>
    <row r="176" spans="2:10" ht="16.5" x14ac:dyDescent="0.3">
      <c r="B176" s="15" t="s">
        <v>32</v>
      </c>
      <c r="C176" s="8" t="s">
        <v>6</v>
      </c>
      <c r="D176" s="37" t="s">
        <v>34</v>
      </c>
      <c r="E176" s="12">
        <v>42360</v>
      </c>
      <c r="F176" s="31">
        <v>53996.800000000003</v>
      </c>
      <c r="G176" s="32" t="s">
        <v>293</v>
      </c>
      <c r="H176" s="33">
        <v>0</v>
      </c>
      <c r="I176" s="34">
        <f t="shared" si="2"/>
        <v>53996.800000000003</v>
      </c>
      <c r="J176" s="35" t="s">
        <v>294</v>
      </c>
    </row>
    <row r="177" spans="2:10" ht="16.5" x14ac:dyDescent="0.3">
      <c r="B177" s="15" t="s">
        <v>32</v>
      </c>
      <c r="C177" s="8" t="s">
        <v>6</v>
      </c>
      <c r="D177" s="37" t="s">
        <v>35</v>
      </c>
      <c r="E177" s="12">
        <v>42360</v>
      </c>
      <c r="F177" s="31">
        <v>73301.600000000006</v>
      </c>
      <c r="G177" s="32" t="s">
        <v>293</v>
      </c>
      <c r="H177" s="33">
        <v>0</v>
      </c>
      <c r="I177" s="34">
        <f t="shared" si="2"/>
        <v>73301.600000000006</v>
      </c>
      <c r="J177" s="35" t="s">
        <v>294</v>
      </c>
    </row>
    <row r="178" spans="2:10" ht="16.5" x14ac:dyDescent="0.3">
      <c r="B178" s="15" t="s">
        <v>32</v>
      </c>
      <c r="C178" s="8" t="s">
        <v>6</v>
      </c>
      <c r="D178" s="37" t="s">
        <v>36</v>
      </c>
      <c r="E178" s="12">
        <v>42366</v>
      </c>
      <c r="F178" s="31">
        <v>8572.7000000000007</v>
      </c>
      <c r="G178" s="32" t="s">
        <v>293</v>
      </c>
      <c r="H178" s="33">
        <v>0</v>
      </c>
      <c r="I178" s="34">
        <f t="shared" si="2"/>
        <v>8572.7000000000007</v>
      </c>
      <c r="J178" s="35" t="s">
        <v>294</v>
      </c>
    </row>
    <row r="179" spans="2:10" ht="16.5" x14ac:dyDescent="0.3">
      <c r="B179" s="15" t="s">
        <v>32</v>
      </c>
      <c r="C179" s="8" t="s">
        <v>6</v>
      </c>
      <c r="D179" s="37" t="s">
        <v>39</v>
      </c>
      <c r="E179" s="12">
        <v>42368</v>
      </c>
      <c r="F179" s="31">
        <v>18325.400000000001</v>
      </c>
      <c r="G179" s="32" t="s">
        <v>293</v>
      </c>
      <c r="H179" s="33">
        <v>0</v>
      </c>
      <c r="I179" s="34">
        <f t="shared" si="2"/>
        <v>18325.400000000001</v>
      </c>
      <c r="J179" s="35" t="s">
        <v>294</v>
      </c>
    </row>
    <row r="180" spans="2:10" ht="16.5" x14ac:dyDescent="0.3">
      <c r="B180" s="15" t="s">
        <v>32</v>
      </c>
      <c r="C180" s="8" t="s">
        <v>6</v>
      </c>
      <c r="D180" s="37" t="s">
        <v>40</v>
      </c>
      <c r="E180" s="12">
        <v>42368</v>
      </c>
      <c r="F180" s="31">
        <v>7198</v>
      </c>
      <c r="G180" s="32" t="s">
        <v>293</v>
      </c>
      <c r="H180" s="33">
        <v>0</v>
      </c>
      <c r="I180" s="34">
        <f t="shared" si="2"/>
        <v>7198</v>
      </c>
      <c r="J180" s="35" t="s">
        <v>294</v>
      </c>
    </row>
    <row r="181" spans="2:10" ht="16.5" x14ac:dyDescent="0.3">
      <c r="B181" s="15" t="s">
        <v>19</v>
      </c>
      <c r="C181" s="8" t="s">
        <v>6</v>
      </c>
      <c r="D181" s="30" t="s">
        <v>18</v>
      </c>
      <c r="E181" s="9">
        <v>41976</v>
      </c>
      <c r="F181" s="36">
        <v>10856</v>
      </c>
      <c r="G181" s="32" t="s">
        <v>293</v>
      </c>
      <c r="H181" s="33">
        <v>0</v>
      </c>
      <c r="I181" s="34">
        <f t="shared" si="2"/>
        <v>10856</v>
      </c>
      <c r="J181" s="35" t="s">
        <v>294</v>
      </c>
    </row>
    <row r="182" spans="2:10" ht="16.5" x14ac:dyDescent="0.3">
      <c r="B182" s="53" t="s">
        <v>206</v>
      </c>
      <c r="C182" s="8" t="s">
        <v>170</v>
      </c>
      <c r="D182" s="37" t="s">
        <v>205</v>
      </c>
      <c r="E182" s="16">
        <v>44693</v>
      </c>
      <c r="F182" s="31">
        <v>1205500</v>
      </c>
      <c r="G182" s="32" t="s">
        <v>293</v>
      </c>
      <c r="H182" s="33">
        <v>0</v>
      </c>
      <c r="I182" s="34">
        <f t="shared" si="2"/>
        <v>1205500</v>
      </c>
      <c r="J182" s="35" t="s">
        <v>294</v>
      </c>
    </row>
    <row r="183" spans="2:10" ht="16.5" x14ac:dyDescent="0.3">
      <c r="B183" s="53" t="s">
        <v>206</v>
      </c>
      <c r="C183" s="8" t="s">
        <v>170</v>
      </c>
      <c r="D183" s="37" t="s">
        <v>207</v>
      </c>
      <c r="E183" s="16">
        <v>44693</v>
      </c>
      <c r="F183" s="31">
        <v>2169900</v>
      </c>
      <c r="G183" s="32" t="s">
        <v>293</v>
      </c>
      <c r="H183" s="33">
        <v>0</v>
      </c>
      <c r="I183" s="34">
        <f t="shared" si="2"/>
        <v>2169900</v>
      </c>
      <c r="J183" s="35" t="s">
        <v>294</v>
      </c>
    </row>
    <row r="184" spans="2:10" ht="16.5" x14ac:dyDescent="0.3">
      <c r="B184" s="53" t="s">
        <v>206</v>
      </c>
      <c r="C184" s="8" t="s">
        <v>170</v>
      </c>
      <c r="D184" s="37" t="s">
        <v>208</v>
      </c>
      <c r="E184" s="16">
        <v>44693</v>
      </c>
      <c r="F184" s="31">
        <v>241100</v>
      </c>
      <c r="G184" s="32" t="s">
        <v>293</v>
      </c>
      <c r="H184" s="33">
        <v>0</v>
      </c>
      <c r="I184" s="34">
        <f t="shared" si="2"/>
        <v>241100</v>
      </c>
      <c r="J184" s="35" t="s">
        <v>294</v>
      </c>
    </row>
    <row r="185" spans="2:10" ht="16.5" x14ac:dyDescent="0.3">
      <c r="B185" s="53" t="s">
        <v>206</v>
      </c>
      <c r="C185" s="8" t="s">
        <v>170</v>
      </c>
      <c r="D185" s="37" t="s">
        <v>209</v>
      </c>
      <c r="E185" s="16">
        <v>44693</v>
      </c>
      <c r="F185" s="31">
        <v>1928800</v>
      </c>
      <c r="G185" s="32" t="s">
        <v>293</v>
      </c>
      <c r="H185" s="33">
        <v>0</v>
      </c>
      <c r="I185" s="34">
        <f t="shared" si="2"/>
        <v>1928800</v>
      </c>
      <c r="J185" s="35" t="s">
        <v>294</v>
      </c>
    </row>
    <row r="186" spans="2:10" ht="16.5" x14ac:dyDescent="0.3">
      <c r="B186" s="53" t="s">
        <v>206</v>
      </c>
      <c r="C186" s="8" t="s">
        <v>170</v>
      </c>
      <c r="D186" s="37" t="s">
        <v>211</v>
      </c>
      <c r="E186" s="16">
        <v>44698</v>
      </c>
      <c r="F186" s="31">
        <v>2169900</v>
      </c>
      <c r="G186" s="32" t="s">
        <v>293</v>
      </c>
      <c r="H186" s="33">
        <v>0</v>
      </c>
      <c r="I186" s="34">
        <f t="shared" si="2"/>
        <v>2169900</v>
      </c>
      <c r="J186" s="35" t="s">
        <v>294</v>
      </c>
    </row>
    <row r="187" spans="2:10" ht="16.5" x14ac:dyDescent="0.3">
      <c r="B187" s="53" t="s">
        <v>206</v>
      </c>
      <c r="C187" s="8" t="s">
        <v>170</v>
      </c>
      <c r="D187" s="37" t="s">
        <v>212</v>
      </c>
      <c r="E187" s="16">
        <v>44698</v>
      </c>
      <c r="F187" s="31">
        <v>2169900</v>
      </c>
      <c r="G187" s="32" t="s">
        <v>293</v>
      </c>
      <c r="H187" s="33">
        <v>0</v>
      </c>
      <c r="I187" s="34">
        <f t="shared" si="2"/>
        <v>2169900</v>
      </c>
      <c r="J187" s="35" t="s">
        <v>294</v>
      </c>
    </row>
    <row r="188" spans="2:10" ht="16.5" x14ac:dyDescent="0.3">
      <c r="B188" s="53" t="s">
        <v>206</v>
      </c>
      <c r="C188" s="8" t="s">
        <v>170</v>
      </c>
      <c r="D188" s="37" t="s">
        <v>213</v>
      </c>
      <c r="E188" s="16">
        <v>44698</v>
      </c>
      <c r="F188" s="31">
        <v>2169900</v>
      </c>
      <c r="G188" s="32" t="s">
        <v>293</v>
      </c>
      <c r="H188" s="33">
        <v>0</v>
      </c>
      <c r="I188" s="34">
        <f t="shared" si="2"/>
        <v>2169900</v>
      </c>
      <c r="J188" s="35" t="s">
        <v>294</v>
      </c>
    </row>
    <row r="189" spans="2:10" ht="16.5" x14ac:dyDescent="0.3">
      <c r="B189" s="53" t="s">
        <v>206</v>
      </c>
      <c r="C189" s="8" t="s">
        <v>170</v>
      </c>
      <c r="D189" s="37" t="s">
        <v>214</v>
      </c>
      <c r="E189" s="16">
        <v>44698</v>
      </c>
      <c r="F189" s="31">
        <v>241100</v>
      </c>
      <c r="G189" s="32" t="s">
        <v>293</v>
      </c>
      <c r="H189" s="33">
        <v>0</v>
      </c>
      <c r="I189" s="34">
        <f t="shared" si="2"/>
        <v>241100</v>
      </c>
      <c r="J189" s="35" t="s">
        <v>294</v>
      </c>
    </row>
    <row r="190" spans="2:10" ht="16.5" x14ac:dyDescent="0.3">
      <c r="B190" s="53" t="s">
        <v>206</v>
      </c>
      <c r="C190" s="8" t="s">
        <v>170</v>
      </c>
      <c r="D190" s="37" t="s">
        <v>215</v>
      </c>
      <c r="E190" s="16">
        <v>44698</v>
      </c>
      <c r="F190" s="31">
        <v>2652100</v>
      </c>
      <c r="G190" s="32" t="s">
        <v>293</v>
      </c>
      <c r="H190" s="33">
        <v>0</v>
      </c>
      <c r="I190" s="34">
        <f t="shared" si="2"/>
        <v>2652100</v>
      </c>
      <c r="J190" s="35" t="s">
        <v>294</v>
      </c>
    </row>
    <row r="191" spans="2:10" ht="18" customHeight="1" x14ac:dyDescent="0.3">
      <c r="B191" s="53" t="s">
        <v>206</v>
      </c>
      <c r="C191" s="8" t="s">
        <v>170</v>
      </c>
      <c r="D191" s="37" t="s">
        <v>216</v>
      </c>
      <c r="E191" s="16">
        <v>44698</v>
      </c>
      <c r="F191" s="31">
        <v>241100</v>
      </c>
      <c r="G191" s="32" t="s">
        <v>293</v>
      </c>
      <c r="H191" s="33">
        <v>0</v>
      </c>
      <c r="I191" s="34">
        <f t="shared" si="2"/>
        <v>241100</v>
      </c>
      <c r="J191" s="35" t="s">
        <v>294</v>
      </c>
    </row>
    <row r="192" spans="2:10" ht="18" customHeight="1" x14ac:dyDescent="0.3">
      <c r="B192" s="53" t="s">
        <v>206</v>
      </c>
      <c r="C192" s="8" t="s">
        <v>170</v>
      </c>
      <c r="D192" s="37" t="s">
        <v>235</v>
      </c>
      <c r="E192" s="16">
        <v>44706</v>
      </c>
      <c r="F192" s="31">
        <v>1205500</v>
      </c>
      <c r="G192" s="32" t="s">
        <v>293</v>
      </c>
      <c r="H192" s="33">
        <v>0</v>
      </c>
      <c r="I192" s="34">
        <f t="shared" si="2"/>
        <v>1205500</v>
      </c>
      <c r="J192" s="35" t="s">
        <v>294</v>
      </c>
    </row>
    <row r="193" spans="2:10" ht="18" customHeight="1" x14ac:dyDescent="0.3">
      <c r="B193" s="53" t="s">
        <v>206</v>
      </c>
      <c r="C193" s="8" t="s">
        <v>170</v>
      </c>
      <c r="D193" s="37" t="s">
        <v>237</v>
      </c>
      <c r="E193" s="16">
        <v>44707</v>
      </c>
      <c r="F193" s="31">
        <v>2169900</v>
      </c>
      <c r="G193" s="32" t="s">
        <v>293</v>
      </c>
      <c r="H193" s="33">
        <v>0</v>
      </c>
      <c r="I193" s="34">
        <f t="shared" si="2"/>
        <v>2169900</v>
      </c>
      <c r="J193" s="35" t="s">
        <v>294</v>
      </c>
    </row>
    <row r="194" spans="2:10" ht="18" customHeight="1" x14ac:dyDescent="0.3">
      <c r="B194" s="53" t="s">
        <v>206</v>
      </c>
      <c r="C194" s="8" t="s">
        <v>170</v>
      </c>
      <c r="D194" s="37" t="s">
        <v>274</v>
      </c>
      <c r="E194" s="16">
        <v>44712</v>
      </c>
      <c r="F194" s="31">
        <v>2169900</v>
      </c>
      <c r="G194" s="32" t="s">
        <v>293</v>
      </c>
      <c r="H194" s="33">
        <v>0</v>
      </c>
      <c r="I194" s="34">
        <f t="shared" si="2"/>
        <v>2169900</v>
      </c>
      <c r="J194" s="35" t="s">
        <v>294</v>
      </c>
    </row>
    <row r="195" spans="2:10" ht="16.5" x14ac:dyDescent="0.3">
      <c r="B195" s="53" t="s">
        <v>206</v>
      </c>
      <c r="C195" s="8" t="s">
        <v>170</v>
      </c>
      <c r="D195" s="37" t="s">
        <v>275</v>
      </c>
      <c r="E195" s="16">
        <v>44712</v>
      </c>
      <c r="F195" s="31">
        <v>2169900</v>
      </c>
      <c r="G195" s="32" t="s">
        <v>293</v>
      </c>
      <c r="H195" s="33">
        <v>0</v>
      </c>
      <c r="I195" s="34">
        <f t="shared" si="2"/>
        <v>2169900</v>
      </c>
      <c r="J195" s="35" t="s">
        <v>294</v>
      </c>
    </row>
    <row r="196" spans="2:10" ht="16.5" x14ac:dyDescent="0.3">
      <c r="B196" s="56" t="s">
        <v>169</v>
      </c>
      <c r="C196" s="8" t="s">
        <v>170</v>
      </c>
      <c r="D196" s="39" t="s">
        <v>168</v>
      </c>
      <c r="E196" s="12">
        <v>44044</v>
      </c>
      <c r="F196" s="40">
        <v>1048550</v>
      </c>
      <c r="G196" s="32" t="s">
        <v>293</v>
      </c>
      <c r="H196" s="33">
        <v>0</v>
      </c>
      <c r="I196" s="34">
        <f t="shared" si="2"/>
        <v>1048550</v>
      </c>
      <c r="J196" s="35" t="s">
        <v>294</v>
      </c>
    </row>
    <row r="197" spans="2:10" ht="16.5" x14ac:dyDescent="0.3">
      <c r="B197" s="56" t="s">
        <v>169</v>
      </c>
      <c r="C197" s="8" t="s">
        <v>170</v>
      </c>
      <c r="D197" s="57" t="s">
        <v>196</v>
      </c>
      <c r="E197" s="12">
        <v>44684</v>
      </c>
      <c r="F197" s="40">
        <v>1928800</v>
      </c>
      <c r="G197" s="32" t="s">
        <v>293</v>
      </c>
      <c r="H197" s="33">
        <v>0</v>
      </c>
      <c r="I197" s="34">
        <f t="shared" si="2"/>
        <v>1928800</v>
      </c>
      <c r="J197" s="35" t="s">
        <v>294</v>
      </c>
    </row>
    <row r="198" spans="2:10" ht="16.5" x14ac:dyDescent="0.3">
      <c r="B198" s="53" t="s">
        <v>193</v>
      </c>
      <c r="C198" s="8" t="s">
        <v>170</v>
      </c>
      <c r="D198" s="37" t="s">
        <v>192</v>
      </c>
      <c r="E198" s="11">
        <v>44662</v>
      </c>
      <c r="F198" s="31">
        <v>482200</v>
      </c>
      <c r="G198" s="32" t="s">
        <v>293</v>
      </c>
      <c r="H198" s="33">
        <v>0</v>
      </c>
      <c r="I198" s="34">
        <f t="shared" si="2"/>
        <v>482200</v>
      </c>
      <c r="J198" s="35" t="s">
        <v>294</v>
      </c>
    </row>
    <row r="199" spans="2:10" ht="16.5" x14ac:dyDescent="0.3">
      <c r="B199" s="66" t="s">
        <v>182</v>
      </c>
      <c r="C199" s="8" t="s">
        <v>17</v>
      </c>
      <c r="D199" s="65" t="s">
        <v>181</v>
      </c>
      <c r="E199" s="14">
        <v>44166</v>
      </c>
      <c r="F199" s="46">
        <v>148644.03</v>
      </c>
      <c r="G199" s="32" t="s">
        <v>293</v>
      </c>
      <c r="H199" s="33">
        <v>0</v>
      </c>
      <c r="I199" s="34">
        <f t="shared" si="2"/>
        <v>148644.03</v>
      </c>
      <c r="J199" s="35" t="s">
        <v>294</v>
      </c>
    </row>
    <row r="200" spans="2:10" ht="16.5" x14ac:dyDescent="0.3">
      <c r="B200" s="56" t="s">
        <v>97</v>
      </c>
      <c r="C200" s="8" t="s">
        <v>6</v>
      </c>
      <c r="D200" s="65" t="s">
        <v>96</v>
      </c>
      <c r="E200" s="9">
        <v>42767</v>
      </c>
      <c r="F200" s="45">
        <v>128030</v>
      </c>
      <c r="G200" s="32" t="s">
        <v>293</v>
      </c>
      <c r="H200" s="33">
        <v>0</v>
      </c>
      <c r="I200" s="34">
        <f t="shared" si="2"/>
        <v>128030</v>
      </c>
      <c r="J200" s="35" t="s">
        <v>294</v>
      </c>
    </row>
    <row r="201" spans="2:10" ht="16.5" x14ac:dyDescent="0.3">
      <c r="B201" s="56" t="s">
        <v>97</v>
      </c>
      <c r="C201" s="8" t="s">
        <v>6</v>
      </c>
      <c r="D201" s="65" t="s">
        <v>92</v>
      </c>
      <c r="E201" s="9">
        <v>42767</v>
      </c>
      <c r="F201" s="45">
        <v>284616</v>
      </c>
      <c r="G201" s="32" t="s">
        <v>293</v>
      </c>
      <c r="H201" s="33">
        <v>0</v>
      </c>
      <c r="I201" s="34">
        <f t="shared" si="2"/>
        <v>284616</v>
      </c>
      <c r="J201" s="35" t="s">
        <v>294</v>
      </c>
    </row>
    <row r="202" spans="2:10" ht="16.5" x14ac:dyDescent="0.3">
      <c r="B202" s="56" t="s">
        <v>97</v>
      </c>
      <c r="C202" s="8" t="s">
        <v>6</v>
      </c>
      <c r="D202" s="65" t="s">
        <v>95</v>
      </c>
      <c r="E202" s="9">
        <v>42767</v>
      </c>
      <c r="F202" s="45">
        <v>344324</v>
      </c>
      <c r="G202" s="32" t="s">
        <v>293</v>
      </c>
      <c r="H202" s="33">
        <v>0</v>
      </c>
      <c r="I202" s="34">
        <f t="shared" si="2"/>
        <v>344324</v>
      </c>
      <c r="J202" s="35" t="s">
        <v>294</v>
      </c>
    </row>
    <row r="203" spans="2:10" ht="16.5" x14ac:dyDescent="0.3">
      <c r="B203" s="56" t="s">
        <v>97</v>
      </c>
      <c r="C203" s="8" t="s">
        <v>6</v>
      </c>
      <c r="D203" s="65" t="s">
        <v>94</v>
      </c>
      <c r="E203" s="9">
        <v>42767</v>
      </c>
      <c r="F203" s="45">
        <v>734375.36</v>
      </c>
      <c r="G203" s="32" t="s">
        <v>293</v>
      </c>
      <c r="H203" s="33">
        <v>0</v>
      </c>
      <c r="I203" s="34">
        <f t="shared" si="2"/>
        <v>734375.36</v>
      </c>
      <c r="J203" s="35" t="s">
        <v>294</v>
      </c>
    </row>
    <row r="204" spans="2:10" ht="16.5" x14ac:dyDescent="0.3">
      <c r="B204" s="56" t="s">
        <v>97</v>
      </c>
      <c r="C204" s="8" t="s">
        <v>6</v>
      </c>
      <c r="D204" s="65" t="s">
        <v>63</v>
      </c>
      <c r="E204" s="9">
        <v>42767</v>
      </c>
      <c r="F204" s="45">
        <v>1660679.84</v>
      </c>
      <c r="G204" s="32" t="s">
        <v>293</v>
      </c>
      <c r="H204" s="33">
        <v>0</v>
      </c>
      <c r="I204" s="34">
        <f t="shared" si="2"/>
        <v>1660679.84</v>
      </c>
      <c r="J204" s="35" t="s">
        <v>294</v>
      </c>
    </row>
    <row r="205" spans="2:10" ht="16.5" x14ac:dyDescent="0.3">
      <c r="B205" s="56" t="s">
        <v>97</v>
      </c>
      <c r="C205" s="8" t="s">
        <v>6</v>
      </c>
      <c r="D205" s="65" t="s">
        <v>98</v>
      </c>
      <c r="E205" s="9">
        <v>42767</v>
      </c>
      <c r="F205" s="45">
        <v>346872.8</v>
      </c>
      <c r="G205" s="32" t="s">
        <v>293</v>
      </c>
      <c r="H205" s="33">
        <v>0</v>
      </c>
      <c r="I205" s="34">
        <f t="shared" si="2"/>
        <v>346872.8</v>
      </c>
      <c r="J205" s="35" t="s">
        <v>294</v>
      </c>
    </row>
    <row r="206" spans="2:10" ht="16.5" x14ac:dyDescent="0.3">
      <c r="B206" s="56" t="s">
        <v>97</v>
      </c>
      <c r="C206" s="8" t="s">
        <v>6</v>
      </c>
      <c r="D206" s="65" t="s">
        <v>81</v>
      </c>
      <c r="E206" s="9">
        <v>42767</v>
      </c>
      <c r="F206" s="45">
        <v>346872.8</v>
      </c>
      <c r="G206" s="32" t="s">
        <v>293</v>
      </c>
      <c r="H206" s="33">
        <v>0</v>
      </c>
      <c r="I206" s="34">
        <f t="shared" si="2"/>
        <v>346872.8</v>
      </c>
      <c r="J206" s="35" t="s">
        <v>294</v>
      </c>
    </row>
    <row r="207" spans="2:10" ht="16.5" x14ac:dyDescent="0.3">
      <c r="B207" s="56" t="s">
        <v>97</v>
      </c>
      <c r="C207" s="8" t="s">
        <v>6</v>
      </c>
      <c r="D207" s="65" t="s">
        <v>82</v>
      </c>
      <c r="E207" s="9">
        <v>42767</v>
      </c>
      <c r="F207" s="45">
        <v>346872.8</v>
      </c>
      <c r="G207" s="32" t="s">
        <v>293</v>
      </c>
      <c r="H207" s="33">
        <v>0</v>
      </c>
      <c r="I207" s="34">
        <f t="shared" si="2"/>
        <v>346872.8</v>
      </c>
      <c r="J207" s="35" t="s">
        <v>294</v>
      </c>
    </row>
    <row r="208" spans="2:10" ht="16.5" x14ac:dyDescent="0.3">
      <c r="B208" s="56" t="s">
        <v>97</v>
      </c>
      <c r="C208" s="8" t="s">
        <v>6</v>
      </c>
      <c r="D208" s="65" t="s">
        <v>99</v>
      </c>
      <c r="E208" s="9">
        <v>42767</v>
      </c>
      <c r="F208" s="45">
        <v>346872.8</v>
      </c>
      <c r="G208" s="32" t="s">
        <v>293</v>
      </c>
      <c r="H208" s="33">
        <v>0</v>
      </c>
      <c r="I208" s="34">
        <f t="shared" si="2"/>
        <v>346872.8</v>
      </c>
      <c r="J208" s="35" t="s">
        <v>294</v>
      </c>
    </row>
    <row r="209" spans="2:10" ht="16.5" x14ac:dyDescent="0.3">
      <c r="B209" s="56" t="s">
        <v>97</v>
      </c>
      <c r="C209" s="8" t="s">
        <v>6</v>
      </c>
      <c r="D209" s="65" t="s">
        <v>100</v>
      </c>
      <c r="E209" s="9">
        <v>42767</v>
      </c>
      <c r="F209" s="45">
        <v>346872.8</v>
      </c>
      <c r="G209" s="32" t="s">
        <v>293</v>
      </c>
      <c r="H209" s="33">
        <v>0</v>
      </c>
      <c r="I209" s="34">
        <f t="shared" ref="I209:I223" si="3">SUM(F209-H209)</f>
        <v>346872.8</v>
      </c>
      <c r="J209" s="35" t="s">
        <v>294</v>
      </c>
    </row>
    <row r="210" spans="2:10" ht="16.5" x14ac:dyDescent="0.3">
      <c r="B210" s="56" t="s">
        <v>97</v>
      </c>
      <c r="C210" s="8" t="s">
        <v>6</v>
      </c>
      <c r="D210" s="65" t="s">
        <v>4</v>
      </c>
      <c r="E210" s="9">
        <v>42767</v>
      </c>
      <c r="F210" s="45">
        <v>480365.96</v>
      </c>
      <c r="G210" s="32" t="s">
        <v>293</v>
      </c>
      <c r="H210" s="33">
        <v>0</v>
      </c>
      <c r="I210" s="34">
        <f t="shared" si="3"/>
        <v>480365.96</v>
      </c>
      <c r="J210" s="35" t="s">
        <v>294</v>
      </c>
    </row>
    <row r="211" spans="2:10" ht="16.5" x14ac:dyDescent="0.3">
      <c r="B211" s="53" t="s">
        <v>184</v>
      </c>
      <c r="C211" s="8" t="s">
        <v>185</v>
      </c>
      <c r="D211" s="48" t="s">
        <v>47</v>
      </c>
      <c r="E211" s="17">
        <v>44593</v>
      </c>
      <c r="F211" s="31">
        <v>766705</v>
      </c>
      <c r="G211" s="32" t="s">
        <v>293</v>
      </c>
      <c r="H211" s="33">
        <v>0</v>
      </c>
      <c r="I211" s="34">
        <f t="shared" si="3"/>
        <v>766705</v>
      </c>
      <c r="J211" s="35" t="s">
        <v>294</v>
      </c>
    </row>
    <row r="212" spans="2:10" ht="16.5" x14ac:dyDescent="0.3">
      <c r="B212" s="15" t="s">
        <v>12</v>
      </c>
      <c r="C212" s="8" t="s">
        <v>6</v>
      </c>
      <c r="D212" s="37" t="s">
        <v>11</v>
      </c>
      <c r="E212" s="11">
        <v>41548</v>
      </c>
      <c r="F212" s="36">
        <v>130508</v>
      </c>
      <c r="G212" s="32" t="s">
        <v>293</v>
      </c>
      <c r="H212" s="33">
        <v>0</v>
      </c>
      <c r="I212" s="34">
        <f t="shared" si="3"/>
        <v>130508</v>
      </c>
      <c r="J212" s="35" t="s">
        <v>294</v>
      </c>
    </row>
    <row r="213" spans="2:10" ht="16.5" x14ac:dyDescent="0.3">
      <c r="B213" s="53" t="s">
        <v>148</v>
      </c>
      <c r="C213" s="8" t="s">
        <v>6</v>
      </c>
      <c r="D213" s="30" t="s">
        <v>90</v>
      </c>
      <c r="E213" s="9">
        <v>43617</v>
      </c>
      <c r="F213" s="46">
        <v>145140</v>
      </c>
      <c r="G213" s="32" t="s">
        <v>293</v>
      </c>
      <c r="H213" s="33">
        <v>0</v>
      </c>
      <c r="I213" s="34">
        <f t="shared" si="3"/>
        <v>145140</v>
      </c>
      <c r="J213" s="35" t="s">
        <v>294</v>
      </c>
    </row>
    <row r="214" spans="2:10" ht="16.5" x14ac:dyDescent="0.3">
      <c r="B214" s="15" t="s">
        <v>148</v>
      </c>
      <c r="C214" s="8" t="s">
        <v>6</v>
      </c>
      <c r="D214" s="30" t="s">
        <v>178</v>
      </c>
      <c r="E214" s="12">
        <v>44140</v>
      </c>
      <c r="F214" s="46">
        <v>437780</v>
      </c>
      <c r="G214" s="32" t="s">
        <v>293</v>
      </c>
      <c r="H214" s="33">
        <v>0</v>
      </c>
      <c r="I214" s="34">
        <f t="shared" si="3"/>
        <v>437780</v>
      </c>
      <c r="J214" s="35" t="s">
        <v>294</v>
      </c>
    </row>
    <row r="215" spans="2:10" ht="16.5" x14ac:dyDescent="0.3">
      <c r="B215" s="15" t="s">
        <v>26</v>
      </c>
      <c r="C215" s="8" t="s">
        <v>6</v>
      </c>
      <c r="D215" s="37" t="s">
        <v>25</v>
      </c>
      <c r="E215" s="11">
        <v>42208</v>
      </c>
      <c r="F215" s="60">
        <v>1593000</v>
      </c>
      <c r="G215" s="32" t="s">
        <v>293</v>
      </c>
      <c r="H215" s="43">
        <v>1000000</v>
      </c>
      <c r="I215" s="34">
        <f t="shared" si="3"/>
        <v>593000</v>
      </c>
      <c r="J215" s="35" t="s">
        <v>294</v>
      </c>
    </row>
    <row r="216" spans="2:10" ht="16.5" x14ac:dyDescent="0.3">
      <c r="B216" s="15" t="s">
        <v>24</v>
      </c>
      <c r="C216" s="8" t="s">
        <v>6</v>
      </c>
      <c r="D216" s="37" t="s">
        <v>23</v>
      </c>
      <c r="E216" s="9">
        <v>42125</v>
      </c>
      <c r="F216" s="42">
        <v>595720.64</v>
      </c>
      <c r="G216" s="32" t="s">
        <v>293</v>
      </c>
      <c r="H216" s="33">
        <v>0</v>
      </c>
      <c r="I216" s="34">
        <f t="shared" si="3"/>
        <v>595720.64</v>
      </c>
      <c r="J216" s="35" t="s">
        <v>294</v>
      </c>
    </row>
    <row r="217" spans="2:10" ht="16.5" x14ac:dyDescent="0.3">
      <c r="B217" s="56" t="s">
        <v>173</v>
      </c>
      <c r="C217" s="8" t="s">
        <v>17</v>
      </c>
      <c r="D217" s="65" t="s">
        <v>106</v>
      </c>
      <c r="E217" s="12">
        <v>44104</v>
      </c>
      <c r="F217" s="45">
        <v>180000</v>
      </c>
      <c r="G217" s="32" t="s">
        <v>293</v>
      </c>
      <c r="H217" s="33">
        <v>0</v>
      </c>
      <c r="I217" s="34">
        <f t="shared" si="3"/>
        <v>180000</v>
      </c>
      <c r="J217" s="35" t="s">
        <v>294</v>
      </c>
    </row>
    <row r="218" spans="2:10" ht="16.5" x14ac:dyDescent="0.3">
      <c r="B218" s="15" t="s">
        <v>84</v>
      </c>
      <c r="C218" s="8" t="s">
        <v>6</v>
      </c>
      <c r="D218" s="37" t="s">
        <v>83</v>
      </c>
      <c r="E218" s="9">
        <v>42633</v>
      </c>
      <c r="F218" s="46">
        <v>306800</v>
      </c>
      <c r="G218" s="32" t="s">
        <v>293</v>
      </c>
      <c r="H218" s="33">
        <v>0</v>
      </c>
      <c r="I218" s="34">
        <f t="shared" si="3"/>
        <v>306800</v>
      </c>
      <c r="J218" s="35" t="s">
        <v>294</v>
      </c>
    </row>
    <row r="219" spans="2:10" ht="16.5" x14ac:dyDescent="0.3">
      <c r="B219" s="15" t="s">
        <v>28</v>
      </c>
      <c r="C219" s="8" t="s">
        <v>6</v>
      </c>
      <c r="D219" s="30" t="s">
        <v>27</v>
      </c>
      <c r="E219" s="9">
        <v>42248</v>
      </c>
      <c r="F219" s="42">
        <v>269394.2</v>
      </c>
      <c r="G219" s="32" t="s">
        <v>293</v>
      </c>
      <c r="H219" s="33">
        <v>0</v>
      </c>
      <c r="I219" s="34">
        <f t="shared" si="3"/>
        <v>269394.2</v>
      </c>
      <c r="J219" s="35" t="s">
        <v>294</v>
      </c>
    </row>
    <row r="220" spans="2:10" ht="16.5" x14ac:dyDescent="0.3">
      <c r="B220" s="38" t="s">
        <v>265</v>
      </c>
      <c r="C220" s="8" t="s">
        <v>6</v>
      </c>
      <c r="D220" s="48" t="s">
        <v>189</v>
      </c>
      <c r="E220" s="9">
        <v>44711</v>
      </c>
      <c r="F220" s="40">
        <v>226137.38</v>
      </c>
      <c r="G220" s="32" t="s">
        <v>293</v>
      </c>
      <c r="H220" s="33">
        <v>0</v>
      </c>
      <c r="I220" s="34">
        <f t="shared" si="3"/>
        <v>226137.38</v>
      </c>
      <c r="J220" s="35" t="s">
        <v>294</v>
      </c>
    </row>
    <row r="221" spans="2:10" ht="16.5" x14ac:dyDescent="0.3">
      <c r="B221" s="29" t="s">
        <v>162</v>
      </c>
      <c r="C221" s="8" t="s">
        <v>152</v>
      </c>
      <c r="D221" s="67" t="s">
        <v>161</v>
      </c>
      <c r="E221" s="9">
        <v>43951</v>
      </c>
      <c r="F221" s="46">
        <v>563287729.38999999</v>
      </c>
      <c r="G221" s="32" t="s">
        <v>293</v>
      </c>
      <c r="H221" s="43">
        <v>299996015.88</v>
      </c>
      <c r="I221" s="34">
        <f t="shared" si="3"/>
        <v>263291713.50999999</v>
      </c>
      <c r="J221" s="35" t="s">
        <v>294</v>
      </c>
    </row>
    <row r="222" spans="2:10" ht="16.5" x14ac:dyDescent="0.3">
      <c r="B222" s="15" t="s">
        <v>55</v>
      </c>
      <c r="C222" s="8" t="s">
        <v>6</v>
      </c>
      <c r="D222" s="52" t="s">
        <v>54</v>
      </c>
      <c r="E222" s="9">
        <v>42432</v>
      </c>
      <c r="F222" s="46">
        <v>1127136</v>
      </c>
      <c r="G222" s="32" t="s">
        <v>293</v>
      </c>
      <c r="H222" s="33">
        <v>0</v>
      </c>
      <c r="I222" s="34">
        <f t="shared" si="3"/>
        <v>1127136</v>
      </c>
      <c r="J222" s="35" t="s">
        <v>294</v>
      </c>
    </row>
    <row r="223" spans="2:10" ht="17.25" thickBot="1" x14ac:dyDescent="0.35">
      <c r="B223" s="68" t="s">
        <v>138</v>
      </c>
      <c r="C223" s="18" t="s">
        <v>135</v>
      </c>
      <c r="D223" s="69" t="s">
        <v>64</v>
      </c>
      <c r="E223" s="70">
        <v>43296</v>
      </c>
      <c r="F223" s="71">
        <v>283200</v>
      </c>
      <c r="G223" s="72" t="s">
        <v>293</v>
      </c>
      <c r="H223" s="73">
        <v>0</v>
      </c>
      <c r="I223" s="74">
        <f t="shared" si="3"/>
        <v>283200</v>
      </c>
      <c r="J223" s="75" t="s">
        <v>294</v>
      </c>
    </row>
    <row r="224" spans="2:10" ht="15.75" thickBot="1" x14ac:dyDescent="0.3"/>
    <row r="225" spans="2:10" ht="19.5" thickBot="1" x14ac:dyDescent="0.3">
      <c r="B225" s="90" t="s">
        <v>296</v>
      </c>
      <c r="C225" s="91"/>
      <c r="D225" s="91"/>
      <c r="E225" s="91"/>
      <c r="F225" s="76">
        <f>SUM(F16:F224)</f>
        <v>1549764007.3109999</v>
      </c>
      <c r="G225" s="77"/>
      <c r="H225" s="77">
        <f>SUM(H16:H224)</f>
        <v>803613799.88</v>
      </c>
      <c r="I225" s="78">
        <f>SUM(I16:I223)</f>
        <v>746150207.43099976</v>
      </c>
      <c r="J225" s="79"/>
    </row>
    <row r="227" spans="2:10" ht="16.5" x14ac:dyDescent="0.3">
      <c r="I227" s="20"/>
    </row>
    <row r="230" spans="2:10" ht="22.5" x14ac:dyDescent="0.4">
      <c r="B230" s="80" t="s">
        <v>276</v>
      </c>
      <c r="C230" s="81"/>
      <c r="D230" s="89" t="s">
        <v>277</v>
      </c>
      <c r="E230" s="89"/>
      <c r="F230" s="82"/>
      <c r="G230" s="83"/>
      <c r="H230" s="87" t="s">
        <v>278</v>
      </c>
      <c r="I230" s="87"/>
      <c r="J230" s="87"/>
    </row>
    <row r="231" spans="2:10" ht="22.5" x14ac:dyDescent="0.4">
      <c r="B231" s="84" t="s">
        <v>279</v>
      </c>
      <c r="C231" s="85"/>
      <c r="D231" s="86" t="s">
        <v>280</v>
      </c>
      <c r="E231" s="86"/>
      <c r="F231" s="85"/>
      <c r="H231" s="87" t="s">
        <v>281</v>
      </c>
      <c r="I231" s="87"/>
      <c r="J231" s="87"/>
    </row>
    <row r="232" spans="2:10" ht="22.5" x14ac:dyDescent="0.4">
      <c r="B232" s="84" t="s">
        <v>282</v>
      </c>
      <c r="C232" s="85"/>
      <c r="D232" s="86" t="s">
        <v>297</v>
      </c>
      <c r="E232" s="86"/>
      <c r="F232" s="85"/>
      <c r="H232" s="87" t="s">
        <v>283</v>
      </c>
      <c r="I232" s="87"/>
      <c r="J232" s="87"/>
    </row>
  </sheetData>
  <mergeCells count="11">
    <mergeCell ref="D231:E231"/>
    <mergeCell ref="H231:J231"/>
    <mergeCell ref="D232:E232"/>
    <mergeCell ref="H232:J232"/>
    <mergeCell ref="B9:J9"/>
    <mergeCell ref="B10:J10"/>
    <mergeCell ref="B11:J11"/>
    <mergeCell ref="B12:J12"/>
    <mergeCell ref="B225:E225"/>
    <mergeCell ref="D230:E230"/>
    <mergeCell ref="H230:J230"/>
  </mergeCells>
  <pageMargins left="0" right="0" top="0" bottom="0.74803149606299213" header="0.31496062992125984" footer="0.51181102362204722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2022-06-10T18:28:04Z</cp:lastPrinted>
  <dcterms:created xsi:type="dcterms:W3CDTF">2022-06-10T18:23:15Z</dcterms:created>
  <dcterms:modified xsi:type="dcterms:W3CDTF">2022-06-13T13:51:22Z</dcterms:modified>
</cp:coreProperties>
</file>