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5A8C7A84-F3C6-436B-B8A4-0B6EA473D9ED}" xr6:coauthVersionLast="47" xr6:coauthVersionMax="47" xr10:uidLastSave="{00000000-0000-0000-0000-000000000000}"/>
  <bookViews>
    <workbookView xWindow="-120" yWindow="-120" windowWidth="24240" windowHeight="13140" xr2:uid="{B0A302AB-6E79-489E-8E4D-F789487AE319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9" i="2" l="1"/>
  <c r="F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9" i="2" l="1"/>
</calcChain>
</file>

<file path=xl/sharedStrings.xml><?xml version="1.0" encoding="utf-8"?>
<sst xmlns="http://schemas.openxmlformats.org/spreadsheetml/2006/main" count="1281" uniqueCount="355">
  <si>
    <t xml:space="preserve"> Oficina Metropolitana de Servicios de Autobuses</t>
  </si>
  <si>
    <t xml:space="preserve">  Departamento de Contabilidad. C x P</t>
  </si>
  <si>
    <t xml:space="preserve"> Correspondiente al 31 Mayo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</si>
  <si>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</si>
  <si>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</si>
  <si>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</si>
  <si>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</si>
  <si>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</si>
  <si>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</si>
  <si>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</si>
  <si>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</si>
  <si>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</si>
  <si>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</si>
  <si>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</si>
  <si>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</si>
  <si>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</si>
  <si>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B1500000302</t>
  </si>
  <si>
    <t>ANGLOAMERICANA DE SEGUROS</t>
  </si>
  <si>
    <t>SEGUROS DE PERSONAS</t>
  </si>
  <si>
    <t>B1500000115</t>
  </si>
  <si>
    <t xml:space="preserve">ANIBAL ROSARIO RAMIREZ   </t>
  </si>
  <si>
    <t>SERVICIOS JURIDICO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</si>
  <si>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</si>
  <si>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</si>
  <si>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</si>
  <si>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</si>
  <si>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</si>
  <si>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</si>
  <si>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 xml:space="preserve">AUTOZAMA  </t>
  </si>
  <si>
    <t>E450000001674</t>
  </si>
  <si>
    <t>E450000001675</t>
  </si>
  <si>
    <t>ENT. 1704</t>
  </si>
  <si>
    <t xml:space="preserve">AVION DIESEL,SRL </t>
  </si>
  <si>
    <t>COMBUSTIBLE</t>
  </si>
  <si>
    <t>ENT. 1759</t>
  </si>
  <si>
    <t>B1500000530</t>
  </si>
  <si>
    <t>B1500000531</t>
  </si>
  <si>
    <t>B1500000532</t>
  </si>
  <si>
    <t>B1500000533</t>
  </si>
  <si>
    <t>B1500000534</t>
  </si>
  <si>
    <t>B1500000024</t>
  </si>
  <si>
    <t xml:space="preserve">BMI COMPANIA DE SEGUROS, S. A    </t>
  </si>
  <si>
    <t>B1500000025</t>
  </si>
  <si>
    <t>A010010011500000026</t>
  </si>
  <si>
    <t>C &amp; C POWER GARDEN PRODUCTS, SRL</t>
  </si>
  <si>
    <t>ENT. 1667</t>
  </si>
  <si>
    <t>CAPITAL DIESEL</t>
  </si>
  <si>
    <t>ENT. 1760</t>
  </si>
  <si>
    <t>B1500000441</t>
  </si>
  <si>
    <t>ENT. 1819</t>
  </si>
  <si>
    <t>B1500000467</t>
  </si>
  <si>
    <t>B1500000477</t>
  </si>
  <si>
    <t>O/C 2278 - 13</t>
  </si>
  <si>
    <t>CDL COMUNICACIONES</t>
  </si>
  <si>
    <t>RADIO DE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</si>
  <si>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</si>
  <si>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</si>
  <si>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</si>
  <si>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</si>
  <si>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</si>
  <si>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</si>
  <si>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</si>
  <si>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</si>
  <si>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O/C 1875-15</t>
  </si>
  <si>
    <t xml:space="preserve">COMUNICACIONES Y REDES DE SANTO DOMINGO, SRL ( CORESA ) </t>
  </si>
  <si>
    <t>A010010011500009410</t>
  </si>
  <si>
    <t>CORPORACION ESTATAL DE RADIO Y TELEVISION  CERTV.</t>
  </si>
  <si>
    <t>PUBLICIDAD Y PROPAGANDA</t>
  </si>
  <si>
    <t>A010010011500009515</t>
  </si>
  <si>
    <t>B1500006685</t>
  </si>
  <si>
    <t>B1500006820</t>
  </si>
  <si>
    <t>B1500006952</t>
  </si>
  <si>
    <t>B1500007098</t>
  </si>
  <si>
    <t>B1500007238</t>
  </si>
  <si>
    <t>ENT. 1642</t>
  </si>
  <si>
    <t xml:space="preserve">CRUZ DIESEL,SRL  ( SERVICIOS A DOMICILIO ) </t>
  </si>
  <si>
    <t>B1500000452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</si>
  <si>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</si>
  <si>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</si>
  <si>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</si>
  <si>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</si>
  <si>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</si>
  <si>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</si>
  <si>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</si>
  <si>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</si>
  <si>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 </t>
  </si>
  <si>
    <t>ESTUDIOS DE INGENIERIA, ARQUITECTURAS, INVESTIGACIONES Y ANALISIS DE LA FACTIBILIDAD</t>
  </si>
  <si>
    <t>ENT. 1700</t>
  </si>
  <si>
    <t xml:space="preserve">DISTRIBUIDORA INT. DE PETROLEO      </t>
  </si>
  <si>
    <t>ENT. 1843</t>
  </si>
  <si>
    <t>B1500025820</t>
  </si>
  <si>
    <t>B1500025872</t>
  </si>
  <si>
    <t>ENT. 1903</t>
  </si>
  <si>
    <t>ENT. 1904</t>
  </si>
  <si>
    <t>A010010011500000381</t>
  </si>
  <si>
    <t xml:space="preserve">DIVERSAS RJS  ( FUMIGACION EN GENERAL) </t>
  </si>
  <si>
    <t>FUMIGACION</t>
  </si>
  <si>
    <t>ENT.1757</t>
  </si>
  <si>
    <t>DK PETROLEUM. SRL</t>
  </si>
  <si>
    <t>B1500000159</t>
  </si>
  <si>
    <t>B1500000160</t>
  </si>
  <si>
    <t>B1500000161</t>
  </si>
  <si>
    <t>ENT. 1573</t>
  </si>
  <si>
    <t>ESTACION DE SERVICIOS CORAL, SRL</t>
  </si>
  <si>
    <t>B1500000449</t>
  </si>
  <si>
    <t>B1500000450</t>
  </si>
  <si>
    <t>B1500000451</t>
  </si>
  <si>
    <t>ENT. 1905</t>
  </si>
  <si>
    <t>ENT. 1906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</si>
  <si>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</si>
  <si>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</si>
  <si>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</si>
  <si>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</si>
  <si>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</si>
  <si>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</si>
  <si>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</si>
  <si>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</si>
  <si>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</si>
  <si>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</si>
  <si>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</si>
  <si>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B1500000284</t>
  </si>
  <si>
    <t>GRANT PK DIESEL,SRL</t>
  </si>
  <si>
    <t xml:space="preserve"> ENT. 622</t>
  </si>
  <si>
    <t xml:space="preserve">GRUPO EIKOVA GROUP, SRL  </t>
  </si>
  <si>
    <t xml:space="preserve">PRODUCTOS Y UTILES DE DEFENSA Y SEGURIDAD </t>
  </si>
  <si>
    <t xml:space="preserve"> ENT. 623</t>
  </si>
  <si>
    <t>O/C - 2652-17</t>
  </si>
  <si>
    <t>GRUPO ELECTRICO HERRERA</t>
  </si>
  <si>
    <t>PROF-1385-16</t>
  </si>
  <si>
    <t xml:space="preserve">GRUPO ELECTRICO HERRERA </t>
  </si>
  <si>
    <t>C-CP 4-20-0103-2020</t>
  </si>
  <si>
    <t xml:space="preserve">GRUPO ICEBERG  </t>
  </si>
  <si>
    <t>PRENDA Y ACCESORIOS DE VESTIR</t>
  </si>
  <si>
    <t>ENT. 433</t>
  </si>
  <si>
    <t xml:space="preserve">HYLSA, S. A.  LOTE 1 </t>
  </si>
  <si>
    <t>LLANTAS Y NEUMATICOS</t>
  </si>
  <si>
    <t xml:space="preserve">HYLSA, S. A.  LOTE 2  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</si>
  <si>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</si>
  <si>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(  ADENDUM )</t>
    </r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</si>
  <si>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</si>
  <si>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</si>
  <si>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</si>
  <si>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</si>
  <si>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</si>
  <si>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</si>
  <si>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</si>
  <si>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</si>
  <si>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</si>
  <si>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</si>
  <si>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</si>
  <si>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</si>
  <si>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>REPUESTOS</t>
  </si>
  <si>
    <t>B1500000013</t>
  </si>
  <si>
    <t xml:space="preserve">INVERSIONES DIEIMER,SRL  </t>
  </si>
  <si>
    <t>B1500000047</t>
  </si>
  <si>
    <t xml:space="preserve"> ENT. 605</t>
  </si>
  <si>
    <t xml:space="preserve"> HERRAMIENTAS MENORES/OTROS PRODUCTOS QUIMICOS Y CONEXOS/UTILES Y MATERIALES DE LIMPIEZA E HIGIENES</t>
  </si>
  <si>
    <t xml:space="preserve"> ENT. 606</t>
  </si>
  <si>
    <t xml:space="preserve"> ENT. 607</t>
  </si>
  <si>
    <t xml:space="preserve"> ENT. 609</t>
  </si>
  <si>
    <t xml:space="preserve"> ENT. 613</t>
  </si>
  <si>
    <t xml:space="preserve"> ENT. 617</t>
  </si>
  <si>
    <t xml:space="preserve"> ENT. 619</t>
  </si>
  <si>
    <t xml:space="preserve"> ENT. 621</t>
  </si>
  <si>
    <t>ENT. 1775</t>
  </si>
  <si>
    <t>JG DIESEL,SRL</t>
  </si>
  <si>
    <t>B1500000095</t>
  </si>
  <si>
    <t>B1500000114</t>
  </si>
  <si>
    <t>B1500000117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</si>
  <si>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</si>
  <si>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</si>
  <si>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</si>
  <si>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</si>
  <si>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</si>
  <si>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</si>
  <si>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</si>
  <si>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</si>
  <si>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</si>
  <si>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</si>
  <si>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</si>
  <si>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</si>
  <si>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</si>
  <si>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</si>
  <si>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</si>
  <si>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</si>
  <si>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</si>
  <si>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</si>
  <si>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</si>
  <si>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</si>
  <si>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</si>
  <si>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</si>
  <si>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</si>
  <si>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</si>
  <si>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</si>
  <si>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</si>
  <si>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</si>
  <si>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</si>
  <si>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</si>
  <si>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</si>
  <si>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</si>
  <si>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</si>
  <si>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</si>
  <si>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</si>
  <si>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</si>
  <si>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</si>
  <si>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</si>
  <si>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</si>
  <si>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B1500128049</t>
  </si>
  <si>
    <t xml:space="preserve">LA ISLA DOMINICANA DE PETROLEO CORPORACION  </t>
  </si>
  <si>
    <t>B1500128101</t>
  </si>
  <si>
    <t>B1500128180</t>
  </si>
  <si>
    <t>B1500128242</t>
  </si>
  <si>
    <t>ENT. 1769</t>
  </si>
  <si>
    <t xml:space="preserve">LUDISA </t>
  </si>
  <si>
    <t>MARIA ANTONIA TAVERAS</t>
  </si>
  <si>
    <t>A010010011500000379</t>
  </si>
  <si>
    <t>MIRAUTO</t>
  </si>
  <si>
    <t>PRODUCTOS METALICOS Y SUS DERIVADOS</t>
  </si>
  <si>
    <t>NEGOCIOS POLANCO &amp; FERNANDEZ, SRL</t>
  </si>
  <si>
    <t>B1500000152</t>
  </si>
  <si>
    <t xml:space="preserve">NEXTWORLD TECHNOLOGY CANADA, SRL </t>
  </si>
  <si>
    <t>LIMPIEZA E HIGIENE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</si>
  <si>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</si>
  <si>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</si>
  <si>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</si>
  <si>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</si>
  <si>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</si>
  <si>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</si>
  <si>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B1500000119</t>
  </si>
  <si>
    <t>B1500000555</t>
  </si>
  <si>
    <t>PARMIRA VIEW ENTERPRISES,SRL</t>
  </si>
  <si>
    <t>ENT. 1758</t>
  </si>
  <si>
    <t>PETROFUEL,SRL</t>
  </si>
  <si>
    <t>ENT. 1745</t>
  </si>
  <si>
    <t>PETROMOVIL SERVIMOS CON ENERGIA</t>
  </si>
  <si>
    <t>B1500029240</t>
  </si>
  <si>
    <t>B1500029566</t>
  </si>
  <si>
    <t>B1500029839</t>
  </si>
  <si>
    <t>B1500030818</t>
  </si>
  <si>
    <t>B1500030867</t>
  </si>
  <si>
    <t>B1500030871</t>
  </si>
  <si>
    <t>B1500031380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</si>
  <si>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</si>
  <si>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</si>
  <si>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</si>
  <si>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</si>
  <si>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</si>
  <si>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</si>
  <si>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</si>
  <si>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</si>
  <si>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</si>
  <si>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</si>
  <si>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</si>
  <si>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ENT. 620</t>
  </si>
  <si>
    <t xml:space="preserve">QUICK SOLUTIONS LLORET, SRL </t>
  </si>
  <si>
    <t>B1500000151</t>
  </si>
  <si>
    <t xml:space="preserve">QUITZE GROUP,SRL 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</si>
  <si>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</si>
  <si>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</si>
  <si>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</si>
  <si>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</si>
  <si>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</si>
  <si>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</si>
  <si>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</si>
  <si>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</si>
  <si>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</si>
  <si>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</si>
  <si>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</si>
  <si>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B1500000476</t>
  </si>
  <si>
    <t>RV DIESEL, SRL</t>
  </si>
  <si>
    <t>B1500025110</t>
  </si>
  <si>
    <t xml:space="preserve">SANTO DOMINGO MOTORS COMPANY,S.A. </t>
  </si>
  <si>
    <t>B1500025111</t>
  </si>
  <si>
    <t>B1500025117</t>
  </si>
  <si>
    <t>B1500025145</t>
  </si>
  <si>
    <t>B1500025177</t>
  </si>
  <si>
    <t>B1500000443</t>
  </si>
  <si>
    <t>SEFINA SOLUCIONES EFICIENTES, INGNIERIA Y ARQUITECTURA,SRL</t>
  </si>
  <si>
    <t>B1500000445</t>
  </si>
  <si>
    <t>B1500008685</t>
  </si>
  <si>
    <t>SEGURO NACIONAL DE SALUD  ( SENASA ) JUNIO 2023</t>
  </si>
  <si>
    <t>B1500036358</t>
  </si>
  <si>
    <t xml:space="preserve">SEGUROS BANRESERVAS </t>
  </si>
  <si>
    <t>B1500000107</t>
  </si>
  <si>
    <t>SERVICIOS Y MAS SHAPELY</t>
  </si>
  <si>
    <t xml:space="preserve"> PAPEL Y CARTON / OTROS PRODUCTOS QUIMICOS Y CONEXOS / UTILES Y MATERIALES DE LIMPIEZA E HIGIENE / ACCESORIOS/ PRODUCTOS Y UTILES DE DEFENSA Y SEGURIDAD </t>
  </si>
  <si>
    <t>B1500044997</t>
  </si>
  <si>
    <t xml:space="preserve">SIGMA ENERGIA PARA AVANZAR </t>
  </si>
  <si>
    <t>B1500044998</t>
  </si>
  <si>
    <t>B1500045016</t>
  </si>
  <si>
    <t>B1500045038</t>
  </si>
  <si>
    <t>B1500045074</t>
  </si>
  <si>
    <t>B1500045118</t>
  </si>
  <si>
    <t>B1500000184</t>
  </si>
  <si>
    <t>SITCOM, SRL</t>
  </si>
  <si>
    <t xml:space="preserve">ENT. 1522  </t>
  </si>
  <si>
    <t>ENT. 1579</t>
  </si>
  <si>
    <t>ENT. 1770</t>
  </si>
  <si>
    <t>B1500000412</t>
  </si>
  <si>
    <t>B1500000413</t>
  </si>
  <si>
    <t>B1500000415</t>
  </si>
  <si>
    <t>B1500000416</t>
  </si>
  <si>
    <t>ENT.1502</t>
  </si>
  <si>
    <t xml:space="preserve">SITRACOM,SRL </t>
  </si>
  <si>
    <t xml:space="preserve">SOLUCIONES SEGURA FELIZ, SRL  </t>
  </si>
  <si>
    <t>SOLUCIONES THIAUBAA, SRL</t>
  </si>
  <si>
    <t>B1500000019</t>
  </si>
  <si>
    <t>B1500000020</t>
  </si>
  <si>
    <t xml:space="preserve">SUPER JIMMY,SRL 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</si>
  <si>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</si>
  <si>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</si>
  <si>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</si>
  <si>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</si>
  <si>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</si>
  <si>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 </t>
  </si>
  <si>
    <t xml:space="preserve">  ENT. 618  </t>
  </si>
  <si>
    <t>TDR PROYECTOS, SRL</t>
  </si>
  <si>
    <t>UTILES Y MATERIALES DE ESCRITORIOS, OOFICINA E INFORMATICA / PRODUCTOS UTILES DIVERSOS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</si>
  <si>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</si>
  <si>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</si>
  <si>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</si>
  <si>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</si>
  <si>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</si>
  <si>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</si>
  <si>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</si>
  <si>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</si>
  <si>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</si>
  <si>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</si>
  <si>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</si>
  <si>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</si>
  <si>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</si>
  <si>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</si>
  <si>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</si>
  <si>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</si>
  <si>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</si>
  <si>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</si>
  <si>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</si>
  <si>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</si>
  <si>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</si>
  <si>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</si>
  <si>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</si>
  <si>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</si>
  <si>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</si>
  <si>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</si>
  <si>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</si>
  <si>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</si>
  <si>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</si>
  <si>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</si>
  <si>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</si>
  <si>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JUNIO</t>
  </si>
  <si>
    <t>PENDIENTE</t>
  </si>
  <si>
    <t xml:space="preserve">INVERSIONES BRAVA, S. A.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</si>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</sst>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3" fontId="2" fillId="0" borderId="4" xfId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3" fontId="5" fillId="0" borderId="6" xfId="2" applyFont="1" applyFill="1" applyBorder="1" applyAlignment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1" applyFont="1" applyFill="1" applyBorder="1" applyAlignment="1"/>
    <xf numFmtId="43" fontId="5" fillId="0" borderId="8" xfId="2" applyFont="1" applyFill="1" applyBorder="1" applyAlignment="1"/>
    <xf numFmtId="0" fontId="2" fillId="0" borderId="8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43" fontId="5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8" xfId="2" applyFont="1" applyFill="1" applyBorder="1" applyAlignment="1"/>
    <xf numFmtId="3" fontId="5" fillId="0" borderId="8" xfId="0" applyNumberFormat="1" applyFont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43" fontId="5" fillId="0" borderId="8" xfId="4" applyFont="1" applyFill="1" applyBorder="1"/>
    <xf numFmtId="43" fontId="2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43" fontId="2" fillId="0" borderId="8" xfId="1" applyFont="1" applyFill="1" applyBorder="1"/>
    <xf numFmtId="0" fontId="5" fillId="0" borderId="8" xfId="0" applyFont="1" applyBorder="1" applyAlignment="1">
      <alignment horizontal="left" vertical="center"/>
    </xf>
    <xf numFmtId="43" fontId="2" fillId="0" borderId="8" xfId="0" applyNumberFormat="1" applyFont="1" applyBorder="1"/>
    <xf numFmtId="43" fontId="5" fillId="0" borderId="8" xfId="1" applyFont="1" applyFill="1" applyBorder="1"/>
    <xf numFmtId="14" fontId="5" fillId="0" borderId="8" xfId="5" applyNumberFormat="1" applyFont="1" applyBorder="1" applyAlignment="1">
      <alignment horizontal="center" vertical="center"/>
    </xf>
    <xf numFmtId="43" fontId="5" fillId="0" borderId="8" xfId="2" quotePrefix="1" applyFont="1" applyFill="1" applyBorder="1" applyAlignment="1"/>
    <xf numFmtId="43" fontId="5" fillId="0" borderId="8" xfId="1" quotePrefix="1" applyFont="1" applyFill="1" applyBorder="1" applyAlignment="1"/>
    <xf numFmtId="9" fontId="2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43" fontId="5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5" fillId="0" borderId="10" xfId="2" applyFont="1" applyFill="1" applyBorder="1" applyAlignment="1"/>
    <xf numFmtId="43" fontId="5" fillId="0" borderId="8" xfId="2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3" fontId="5" fillId="0" borderId="6" xfId="2" applyFont="1" applyFill="1" applyBorder="1" applyAlignment="1">
      <alignment horizontal="center"/>
    </xf>
    <xf numFmtId="14" fontId="5" fillId="0" borderId="8" xfId="7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4" xfId="0" applyFont="1" applyBorder="1"/>
    <xf numFmtId="43" fontId="0" fillId="0" borderId="5" xfId="1" applyFont="1" applyFill="1" applyBorder="1"/>
    <xf numFmtId="43" fontId="2" fillId="0" borderId="4" xfId="0" applyNumberFormat="1" applyFont="1" applyBorder="1"/>
    <xf numFmtId="0" fontId="2" fillId="0" borderId="18" xfId="0" applyFont="1" applyBorder="1" applyAlignment="1">
      <alignment horizontal="center"/>
    </xf>
    <xf numFmtId="43" fontId="0" fillId="0" borderId="7" xfId="1" applyFont="1" applyFill="1" applyBorder="1"/>
    <xf numFmtId="43" fontId="2" fillId="0" borderId="6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43" fontId="2" fillId="0" borderId="7" xfId="1" applyFont="1" applyFill="1" applyBorder="1"/>
    <xf numFmtId="0" fontId="5" fillId="0" borderId="8" xfId="0" applyFont="1" applyBorder="1" applyAlignment="1">
      <alignment vertical="center"/>
    </xf>
    <xf numFmtId="0" fontId="2" fillId="0" borderId="8" xfId="0" applyFont="1" applyBorder="1"/>
    <xf numFmtId="164" fontId="5" fillId="0" borderId="8" xfId="0" applyNumberFormat="1" applyFont="1" applyBorder="1" applyAlignment="1">
      <alignment horizontal="left"/>
    </xf>
    <xf numFmtId="0" fontId="8" fillId="0" borderId="8" xfId="0" applyFont="1" applyBorder="1"/>
    <xf numFmtId="0" fontId="2" fillId="0" borderId="8" xfId="5" applyFont="1" applyBorder="1" applyAlignment="1">
      <alignment vertical="center"/>
    </xf>
    <xf numFmtId="0" fontId="2" fillId="0" borderId="10" xfId="0" applyFont="1" applyBorder="1"/>
    <xf numFmtId="14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8" xfId="6" applyFont="1" applyBorder="1" applyAlignment="1">
      <alignment horizontal="center"/>
    </xf>
    <xf numFmtId="164" fontId="5" fillId="0" borderId="8" xfId="6" applyNumberFormat="1" applyFont="1" applyBorder="1" applyAlignment="1">
      <alignment horizontal="center" vertical="center"/>
    </xf>
    <xf numFmtId="0" fontId="5" fillId="0" borderId="8" xfId="7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/>
    </xf>
    <xf numFmtId="0" fontId="5" fillId="0" borderId="10" xfId="0" applyFont="1" applyBorder="1"/>
    <xf numFmtId="43" fontId="5" fillId="0" borderId="10" xfId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43" fontId="0" fillId="0" borderId="9" xfId="1" applyFont="1" applyFill="1" applyBorder="1"/>
    <xf numFmtId="0" fontId="5" fillId="0" borderId="15" xfId="0" applyFont="1" applyBorder="1"/>
    <xf numFmtId="0" fontId="5" fillId="0" borderId="16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43" fontId="5" fillId="0" borderId="19" xfId="0" applyNumberFormat="1" applyFont="1" applyBorder="1"/>
    <xf numFmtId="0" fontId="2" fillId="0" borderId="15" xfId="0" applyFont="1" applyBorder="1" applyAlignment="1">
      <alignment horizontal="center"/>
    </xf>
    <xf numFmtId="43" fontId="0" fillId="0" borderId="19" xfId="1" applyFont="1" applyFill="1" applyBorder="1"/>
    <xf numFmtId="43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0" borderId="0" xfId="3" applyFont="1" applyFill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" xfId="4" xr:uid="{E7E08D0C-053F-4826-8D40-8976F29FED06}"/>
    <cellStyle name="Millares 3" xfId="2" xr:uid="{F932C328-9772-4AF9-9023-EF55B0815B75}"/>
    <cellStyle name="Millares_Hoja1" xfId="3" xr:uid="{D850CDDD-5A5F-4298-A263-F30EE05C1597}"/>
    <cellStyle name="Normal" xfId="0" builtinId="0"/>
    <cellStyle name="Normal 5" xfId="6" xr:uid="{8C5C4C6F-DFA9-4816-81CC-870BC9E0256A}"/>
    <cellStyle name="Normal 7" xfId="5" xr:uid="{24D7E598-22ED-41B5-8CD1-673A6854850F}"/>
    <cellStyle name="Normal 9" xfId="7" xr:uid="{0A99A753-D58F-47B9-A82A-C45F9B241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D8B3C3-6CD5-411C-9097-A844E306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265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51F6859-8C2E-4ADC-A238-5C291A02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23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2601DE8-F9F7-4CE9-B51A-ED0ABC0C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AE7B47-3461-488B-BFCC-E0D512F8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8321-538E-460F-B4A4-A27B3E1BFC21}">
  <dimension ref="B9:J278"/>
  <sheetViews>
    <sheetView tabSelected="1" workbookViewId="0">
      <selection activeCell="D1" sqref="D1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41.140625" customWidth="1"/>
    <col min="4" max="4" width="23.85546875" customWidth="1"/>
    <col min="5" max="5" width="12.7109375" customWidth="1"/>
    <col min="6" max="6" width="21.28515625" customWidth="1"/>
    <col min="7" max="7" width="8.85546875" customWidth="1"/>
    <col min="8" max="8" width="18.7109375" customWidth="1"/>
    <col min="9" max="9" width="21.140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10" t="s">
        <v>0</v>
      </c>
      <c r="C9" s="110"/>
      <c r="D9" s="110"/>
      <c r="E9" s="110"/>
      <c r="F9" s="110"/>
      <c r="G9" s="110"/>
      <c r="H9" s="110"/>
      <c r="I9" s="110"/>
      <c r="J9" s="110"/>
    </row>
    <row r="10" spans="2:10" ht="22.5" x14ac:dyDescent="0.4">
      <c r="B10" s="110" t="s">
        <v>1</v>
      </c>
      <c r="C10" s="110"/>
      <c r="D10" s="110"/>
      <c r="E10" s="110"/>
      <c r="F10" s="110"/>
      <c r="G10" s="110"/>
      <c r="H10" s="110"/>
      <c r="I10" s="110"/>
      <c r="J10" s="110"/>
    </row>
    <row r="11" spans="2:10" ht="22.5" x14ac:dyDescent="0.4">
      <c r="B11" s="110" t="s">
        <v>340</v>
      </c>
      <c r="C11" s="110"/>
      <c r="D11" s="110"/>
      <c r="E11" s="110"/>
      <c r="F11" s="110"/>
      <c r="G11" s="110"/>
      <c r="H11" s="110"/>
      <c r="I11" s="110"/>
      <c r="J11" s="110"/>
    </row>
    <row r="12" spans="2:10" ht="22.5" x14ac:dyDescent="0.4">
      <c r="B12" s="110" t="s">
        <v>2</v>
      </c>
      <c r="C12" s="110"/>
      <c r="D12" s="110"/>
      <c r="E12" s="110"/>
      <c r="F12" s="110"/>
      <c r="G12" s="110"/>
      <c r="H12" s="110"/>
      <c r="I12" s="110"/>
      <c r="J12" s="110"/>
    </row>
    <row r="13" spans="2:10" ht="15.75" thickBot="1" x14ac:dyDescent="0.3"/>
    <row r="14" spans="2:10" ht="19.5" thickBot="1" x14ac:dyDescent="0.4">
      <c r="B14" s="3" t="s">
        <v>341</v>
      </c>
      <c r="C14" s="3" t="s">
        <v>3</v>
      </c>
      <c r="D14" s="2" t="s">
        <v>342</v>
      </c>
      <c r="E14" s="3" t="s">
        <v>343</v>
      </c>
      <c r="F14" s="1" t="s">
        <v>344</v>
      </c>
      <c r="G14" s="60" t="s">
        <v>345</v>
      </c>
      <c r="H14" s="4" t="s">
        <v>346</v>
      </c>
      <c r="I14" s="5" t="s">
        <v>347</v>
      </c>
      <c r="J14" s="60" t="s">
        <v>348</v>
      </c>
    </row>
    <row r="15" spans="2:10" ht="15.75" thickBot="1" x14ac:dyDescent="0.3"/>
    <row r="16" spans="2:10" ht="16.5" x14ac:dyDescent="0.3">
      <c r="B16" s="61" t="s">
        <v>5</v>
      </c>
      <c r="C16" s="8" t="s">
        <v>6</v>
      </c>
      <c r="D16" s="6" t="s">
        <v>4</v>
      </c>
      <c r="E16" s="7">
        <v>41298</v>
      </c>
      <c r="F16" s="9">
        <v>54885.4</v>
      </c>
      <c r="G16" s="6" t="s">
        <v>349</v>
      </c>
      <c r="H16" s="62">
        <v>0</v>
      </c>
      <c r="I16" s="63">
        <f t="shared" ref="I16:I79" si="0">SUM(F16-H16)</f>
        <v>54885.4</v>
      </c>
      <c r="J16" s="64" t="s">
        <v>350</v>
      </c>
    </row>
    <row r="17" spans="2:10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13">
        <v>87497</v>
      </c>
      <c r="G17" s="53" t="s">
        <v>349</v>
      </c>
      <c r="H17" s="65">
        <v>0</v>
      </c>
      <c r="I17" s="66">
        <f t="shared" si="0"/>
        <v>87497</v>
      </c>
      <c r="J17" s="67" t="s">
        <v>350</v>
      </c>
    </row>
    <row r="18" spans="2:10" ht="16.5" x14ac:dyDescent="0.3">
      <c r="B18" s="16" t="s">
        <v>8</v>
      </c>
      <c r="C18" s="16" t="s">
        <v>6</v>
      </c>
      <c r="D18" s="14" t="s">
        <v>9</v>
      </c>
      <c r="E18" s="15">
        <v>42429</v>
      </c>
      <c r="F18" s="17">
        <v>69797</v>
      </c>
      <c r="G18" s="53" t="s">
        <v>349</v>
      </c>
      <c r="H18" s="65">
        <v>0</v>
      </c>
      <c r="I18" s="37">
        <f t="shared" si="0"/>
        <v>69797</v>
      </c>
      <c r="J18" s="67" t="s">
        <v>350</v>
      </c>
    </row>
    <row r="19" spans="2:10" ht="16.5" x14ac:dyDescent="0.3">
      <c r="B19" s="16" t="s">
        <v>8</v>
      </c>
      <c r="C19" s="16" t="s">
        <v>6</v>
      </c>
      <c r="D19" s="14" t="s">
        <v>11</v>
      </c>
      <c r="E19" s="15">
        <v>42786</v>
      </c>
      <c r="F19" s="18">
        <v>253251.6</v>
      </c>
      <c r="G19" s="53" t="s">
        <v>349</v>
      </c>
      <c r="H19" s="65">
        <v>0</v>
      </c>
      <c r="I19" s="37">
        <f t="shared" si="0"/>
        <v>253251.6</v>
      </c>
      <c r="J19" s="67" t="s">
        <v>350</v>
      </c>
    </row>
    <row r="20" spans="2:10" ht="16.5" x14ac:dyDescent="0.3">
      <c r="B20" s="16" t="s">
        <v>8</v>
      </c>
      <c r="C20" s="16" t="s">
        <v>6</v>
      </c>
      <c r="D20" s="14" t="s">
        <v>12</v>
      </c>
      <c r="E20" s="15">
        <v>42786</v>
      </c>
      <c r="F20" s="18">
        <v>86022</v>
      </c>
      <c r="G20" s="53" t="s">
        <v>349</v>
      </c>
      <c r="H20" s="65">
        <v>0</v>
      </c>
      <c r="I20" s="37">
        <f t="shared" si="0"/>
        <v>86022</v>
      </c>
      <c r="J20" s="67" t="s">
        <v>350</v>
      </c>
    </row>
    <row r="21" spans="2:10" ht="16.5" x14ac:dyDescent="0.3">
      <c r="B21" s="16" t="s">
        <v>8</v>
      </c>
      <c r="C21" s="16" t="s">
        <v>6</v>
      </c>
      <c r="D21" s="14" t="s">
        <v>10</v>
      </c>
      <c r="E21" s="15">
        <v>42710</v>
      </c>
      <c r="F21" s="18">
        <v>20709</v>
      </c>
      <c r="G21" s="53" t="s">
        <v>349</v>
      </c>
      <c r="H21" s="65">
        <v>0</v>
      </c>
      <c r="I21" s="37">
        <f t="shared" si="0"/>
        <v>20709</v>
      </c>
      <c r="J21" s="67" t="s">
        <v>350</v>
      </c>
    </row>
    <row r="22" spans="2:10" ht="16.5" x14ac:dyDescent="0.3">
      <c r="B22" s="16" t="s">
        <v>8</v>
      </c>
      <c r="C22" s="16" t="s">
        <v>6</v>
      </c>
      <c r="D22" s="14" t="s">
        <v>13</v>
      </c>
      <c r="E22" s="15">
        <v>42786</v>
      </c>
      <c r="F22" s="18">
        <v>111510</v>
      </c>
      <c r="G22" s="53" t="s">
        <v>349</v>
      </c>
      <c r="H22" s="65">
        <v>0</v>
      </c>
      <c r="I22" s="37">
        <f t="shared" si="0"/>
        <v>111510</v>
      </c>
      <c r="J22" s="67" t="s">
        <v>350</v>
      </c>
    </row>
    <row r="23" spans="2:10" ht="16.5" x14ac:dyDescent="0.3">
      <c r="B23" s="16" t="s">
        <v>8</v>
      </c>
      <c r="C23" s="16" t="s">
        <v>6</v>
      </c>
      <c r="D23" s="14" t="s">
        <v>14</v>
      </c>
      <c r="E23" s="15">
        <v>42786</v>
      </c>
      <c r="F23" s="18">
        <v>149860</v>
      </c>
      <c r="G23" s="53" t="s">
        <v>349</v>
      </c>
      <c r="H23" s="65">
        <v>0</v>
      </c>
      <c r="I23" s="37">
        <f t="shared" si="0"/>
        <v>149860</v>
      </c>
      <c r="J23" s="67" t="s">
        <v>350</v>
      </c>
    </row>
    <row r="24" spans="2:10" ht="16.5" x14ac:dyDescent="0.3">
      <c r="B24" s="16" t="s">
        <v>8</v>
      </c>
      <c r="C24" s="16" t="s">
        <v>6</v>
      </c>
      <c r="D24" s="14" t="s">
        <v>15</v>
      </c>
      <c r="E24" s="15">
        <v>42786</v>
      </c>
      <c r="F24" s="18">
        <v>111510</v>
      </c>
      <c r="G24" s="53" t="s">
        <v>349</v>
      </c>
      <c r="H24" s="65">
        <v>0</v>
      </c>
      <c r="I24" s="37">
        <f t="shared" si="0"/>
        <v>111510</v>
      </c>
      <c r="J24" s="67" t="s">
        <v>350</v>
      </c>
    </row>
    <row r="25" spans="2:10" ht="16.5" x14ac:dyDescent="0.3">
      <c r="B25" s="68" t="s">
        <v>17</v>
      </c>
      <c r="C25" s="16" t="s">
        <v>18</v>
      </c>
      <c r="D25" s="19" t="s">
        <v>16</v>
      </c>
      <c r="E25" s="20">
        <v>45072</v>
      </c>
      <c r="F25" s="21">
        <v>839100</v>
      </c>
      <c r="G25" s="53" t="s">
        <v>349</v>
      </c>
      <c r="H25" s="65">
        <v>0</v>
      </c>
      <c r="I25" s="37">
        <f t="shared" si="0"/>
        <v>839100</v>
      </c>
      <c r="J25" s="67" t="s">
        <v>350</v>
      </c>
    </row>
    <row r="26" spans="2:10" ht="16.5" x14ac:dyDescent="0.3">
      <c r="B26" s="36" t="s">
        <v>20</v>
      </c>
      <c r="C26" s="16" t="s">
        <v>21</v>
      </c>
      <c r="D26" s="22" t="s">
        <v>19</v>
      </c>
      <c r="E26" s="20">
        <v>45072</v>
      </c>
      <c r="F26" s="18">
        <v>141600</v>
      </c>
      <c r="G26" s="53" t="s">
        <v>349</v>
      </c>
      <c r="H26" s="65">
        <v>0</v>
      </c>
      <c r="I26" s="37">
        <f t="shared" si="0"/>
        <v>141600</v>
      </c>
      <c r="J26" s="67" t="s">
        <v>350</v>
      </c>
    </row>
    <row r="27" spans="2:10" ht="16.5" x14ac:dyDescent="0.3">
      <c r="B27" s="16" t="s">
        <v>23</v>
      </c>
      <c r="C27" s="16" t="s">
        <v>24</v>
      </c>
      <c r="D27" s="22" t="s">
        <v>22</v>
      </c>
      <c r="E27" s="20">
        <v>44009</v>
      </c>
      <c r="F27" s="23">
        <v>740013</v>
      </c>
      <c r="G27" s="53" t="s">
        <v>349</v>
      </c>
      <c r="H27" s="65">
        <v>0</v>
      </c>
      <c r="I27" s="37">
        <f t="shared" si="0"/>
        <v>740013</v>
      </c>
      <c r="J27" s="67" t="s">
        <v>350</v>
      </c>
    </row>
    <row r="28" spans="2:10" ht="16.5" x14ac:dyDescent="0.3">
      <c r="B28" s="16" t="s">
        <v>26</v>
      </c>
      <c r="C28" s="16" t="s">
        <v>27</v>
      </c>
      <c r="D28" s="24" t="s">
        <v>25</v>
      </c>
      <c r="E28" s="15">
        <v>43830</v>
      </c>
      <c r="F28" s="25">
        <v>866396776.71000004</v>
      </c>
      <c r="G28" s="53" t="s">
        <v>349</v>
      </c>
      <c r="H28" s="69">
        <v>500356450.39999998</v>
      </c>
      <c r="I28" s="37">
        <f t="shared" si="0"/>
        <v>366040326.31000006</v>
      </c>
      <c r="J28" s="67" t="s">
        <v>350</v>
      </c>
    </row>
    <row r="29" spans="2:10" ht="16.5" x14ac:dyDescent="0.3">
      <c r="B29" s="36" t="s">
        <v>28</v>
      </c>
      <c r="C29" s="16" t="s">
        <v>6</v>
      </c>
      <c r="D29" s="26" t="s">
        <v>29</v>
      </c>
      <c r="E29" s="20">
        <v>44770</v>
      </c>
      <c r="F29" s="21">
        <v>3354.5</v>
      </c>
      <c r="G29" s="53" t="s">
        <v>349</v>
      </c>
      <c r="H29" s="65">
        <v>0</v>
      </c>
      <c r="I29" s="37">
        <f t="shared" si="0"/>
        <v>3354.5</v>
      </c>
      <c r="J29" s="67" t="s">
        <v>350</v>
      </c>
    </row>
    <row r="30" spans="2:10" ht="16.5" x14ac:dyDescent="0.3">
      <c r="B30" s="36" t="s">
        <v>28</v>
      </c>
      <c r="C30" s="16" t="s">
        <v>6</v>
      </c>
      <c r="D30" s="26" t="s">
        <v>30</v>
      </c>
      <c r="E30" s="20">
        <v>44770</v>
      </c>
      <c r="F30" s="21">
        <v>7493.14</v>
      </c>
      <c r="G30" s="53" t="s">
        <v>349</v>
      </c>
      <c r="H30" s="65">
        <v>0</v>
      </c>
      <c r="I30" s="37">
        <f t="shared" si="0"/>
        <v>7493.14</v>
      </c>
      <c r="J30" s="67" t="s">
        <v>350</v>
      </c>
    </row>
    <row r="31" spans="2:10" ht="16.5" x14ac:dyDescent="0.3">
      <c r="B31" s="68" t="s">
        <v>32</v>
      </c>
      <c r="C31" s="16" t="s">
        <v>33</v>
      </c>
      <c r="D31" s="22" t="s">
        <v>35</v>
      </c>
      <c r="E31" s="20">
        <v>45029</v>
      </c>
      <c r="F31" s="27">
        <v>2411000</v>
      </c>
      <c r="G31" s="53" t="s">
        <v>349</v>
      </c>
      <c r="H31" s="65">
        <v>0</v>
      </c>
      <c r="I31" s="37">
        <f t="shared" si="0"/>
        <v>2411000</v>
      </c>
      <c r="J31" s="67" t="s">
        <v>350</v>
      </c>
    </row>
    <row r="32" spans="2:10" ht="16.5" x14ac:dyDescent="0.3">
      <c r="B32" s="68" t="s">
        <v>32</v>
      </c>
      <c r="C32" s="16" t="s">
        <v>33</v>
      </c>
      <c r="D32" s="22" t="s">
        <v>36</v>
      </c>
      <c r="E32" s="20">
        <v>45029</v>
      </c>
      <c r="F32" s="27">
        <v>482200</v>
      </c>
      <c r="G32" s="53" t="s">
        <v>349</v>
      </c>
      <c r="H32" s="65">
        <v>0</v>
      </c>
      <c r="I32" s="37">
        <f t="shared" si="0"/>
        <v>482200</v>
      </c>
      <c r="J32" s="67" t="s">
        <v>350</v>
      </c>
    </row>
    <row r="33" spans="2:10" ht="16.5" x14ac:dyDescent="0.3">
      <c r="B33" s="68" t="s">
        <v>32</v>
      </c>
      <c r="C33" s="16" t="s">
        <v>33</v>
      </c>
      <c r="D33" s="22" t="s">
        <v>37</v>
      </c>
      <c r="E33" s="20">
        <v>45034</v>
      </c>
      <c r="F33" s="27">
        <v>2411000</v>
      </c>
      <c r="G33" s="53" t="s">
        <v>349</v>
      </c>
      <c r="H33" s="65">
        <v>0</v>
      </c>
      <c r="I33" s="37">
        <f t="shared" si="0"/>
        <v>2411000</v>
      </c>
      <c r="J33" s="67" t="s">
        <v>350</v>
      </c>
    </row>
    <row r="34" spans="2:10" ht="16.5" x14ac:dyDescent="0.3">
      <c r="B34" s="68" t="s">
        <v>32</v>
      </c>
      <c r="C34" s="16" t="s">
        <v>33</v>
      </c>
      <c r="D34" s="22" t="s">
        <v>38</v>
      </c>
      <c r="E34" s="20">
        <v>45037</v>
      </c>
      <c r="F34" s="27">
        <v>2411000</v>
      </c>
      <c r="G34" s="53" t="s">
        <v>349</v>
      </c>
      <c r="H34" s="65">
        <v>0</v>
      </c>
      <c r="I34" s="37">
        <f t="shared" si="0"/>
        <v>2411000</v>
      </c>
      <c r="J34" s="67" t="s">
        <v>350</v>
      </c>
    </row>
    <row r="35" spans="2:10" ht="16.5" x14ac:dyDescent="0.3">
      <c r="B35" s="68" t="s">
        <v>32</v>
      </c>
      <c r="C35" s="16" t="s">
        <v>33</v>
      </c>
      <c r="D35" s="22" t="s">
        <v>39</v>
      </c>
      <c r="E35" s="20">
        <v>45061</v>
      </c>
      <c r="F35" s="27">
        <v>1195500</v>
      </c>
      <c r="G35" s="53" t="s">
        <v>349</v>
      </c>
      <c r="H35" s="65">
        <v>0</v>
      </c>
      <c r="I35" s="37">
        <f t="shared" si="0"/>
        <v>1195500</v>
      </c>
      <c r="J35" s="67" t="s">
        <v>350</v>
      </c>
    </row>
    <row r="36" spans="2:10" ht="16.5" x14ac:dyDescent="0.3">
      <c r="B36" s="68" t="s">
        <v>32</v>
      </c>
      <c r="C36" s="16" t="s">
        <v>33</v>
      </c>
      <c r="D36" s="22" t="s">
        <v>31</v>
      </c>
      <c r="E36" s="20">
        <v>44882</v>
      </c>
      <c r="F36" s="27">
        <v>482200</v>
      </c>
      <c r="G36" s="53" t="s">
        <v>349</v>
      </c>
      <c r="H36" s="65">
        <v>0</v>
      </c>
      <c r="I36" s="37">
        <f t="shared" si="0"/>
        <v>482200</v>
      </c>
      <c r="J36" s="67" t="s">
        <v>350</v>
      </c>
    </row>
    <row r="37" spans="2:10" ht="16.5" x14ac:dyDescent="0.3">
      <c r="B37" s="68" t="s">
        <v>32</v>
      </c>
      <c r="C37" s="16" t="s">
        <v>33</v>
      </c>
      <c r="D37" s="22" t="s">
        <v>34</v>
      </c>
      <c r="E37" s="20">
        <v>44930</v>
      </c>
      <c r="F37" s="27">
        <v>433980</v>
      </c>
      <c r="G37" s="53" t="s">
        <v>349</v>
      </c>
      <c r="H37" s="65">
        <v>0</v>
      </c>
      <c r="I37" s="37">
        <f t="shared" si="0"/>
        <v>433980</v>
      </c>
      <c r="J37" s="67" t="s">
        <v>350</v>
      </c>
    </row>
    <row r="38" spans="2:10" ht="16.5" x14ac:dyDescent="0.3">
      <c r="B38" s="68" t="s">
        <v>41</v>
      </c>
      <c r="C38" s="16" t="s">
        <v>18</v>
      </c>
      <c r="D38" s="22" t="s">
        <v>40</v>
      </c>
      <c r="E38" s="15">
        <v>43539</v>
      </c>
      <c r="F38" s="28">
        <v>48915.75</v>
      </c>
      <c r="G38" s="53" t="s">
        <v>349</v>
      </c>
      <c r="H38" s="65">
        <v>0</v>
      </c>
      <c r="I38" s="37">
        <f t="shared" si="0"/>
        <v>48915.75</v>
      </c>
      <c r="J38" s="67" t="s">
        <v>350</v>
      </c>
    </row>
    <row r="39" spans="2:10" ht="16.5" x14ac:dyDescent="0.3">
      <c r="B39" s="68" t="s">
        <v>41</v>
      </c>
      <c r="C39" s="16" t="s">
        <v>18</v>
      </c>
      <c r="D39" s="22" t="s">
        <v>42</v>
      </c>
      <c r="E39" s="15">
        <v>43539</v>
      </c>
      <c r="F39" s="28">
        <v>2865040.68</v>
      </c>
      <c r="G39" s="53" t="s">
        <v>349</v>
      </c>
      <c r="H39" s="65">
        <v>0</v>
      </c>
      <c r="I39" s="37">
        <f t="shared" si="0"/>
        <v>2865040.68</v>
      </c>
      <c r="J39" s="67" t="s">
        <v>350</v>
      </c>
    </row>
    <row r="40" spans="2:10" ht="16.5" x14ac:dyDescent="0.3">
      <c r="B40" s="43" t="s">
        <v>44</v>
      </c>
      <c r="C40" s="16" t="s">
        <v>6</v>
      </c>
      <c r="D40" s="14" t="s">
        <v>43</v>
      </c>
      <c r="E40" s="15">
        <v>41484</v>
      </c>
      <c r="F40" s="25">
        <v>582796.1</v>
      </c>
      <c r="G40" s="53" t="s">
        <v>349</v>
      </c>
      <c r="H40" s="65">
        <v>0</v>
      </c>
      <c r="I40" s="37">
        <f t="shared" si="0"/>
        <v>582796.1</v>
      </c>
      <c r="J40" s="67" t="s">
        <v>350</v>
      </c>
    </row>
    <row r="41" spans="2:10" ht="16.5" x14ac:dyDescent="0.3">
      <c r="B41" s="68" t="s">
        <v>46</v>
      </c>
      <c r="C41" s="16" t="s">
        <v>33</v>
      </c>
      <c r="D41" s="22" t="s">
        <v>48</v>
      </c>
      <c r="E41" s="20">
        <v>44945</v>
      </c>
      <c r="F41" s="21">
        <v>2411000</v>
      </c>
      <c r="G41" s="53" t="s">
        <v>349</v>
      </c>
      <c r="H41" s="65">
        <v>0</v>
      </c>
      <c r="I41" s="37">
        <f t="shared" si="0"/>
        <v>2411000</v>
      </c>
      <c r="J41" s="67" t="s">
        <v>350</v>
      </c>
    </row>
    <row r="42" spans="2:10" ht="16.5" x14ac:dyDescent="0.3">
      <c r="B42" s="68" t="s">
        <v>46</v>
      </c>
      <c r="C42" s="16" t="s">
        <v>33</v>
      </c>
      <c r="D42" s="22" t="s">
        <v>50</v>
      </c>
      <c r="E42" s="20">
        <v>45027</v>
      </c>
      <c r="F42" s="21">
        <v>2411000</v>
      </c>
      <c r="G42" s="53" t="s">
        <v>349</v>
      </c>
      <c r="H42" s="65">
        <v>0</v>
      </c>
      <c r="I42" s="37">
        <f t="shared" si="0"/>
        <v>2411000</v>
      </c>
      <c r="J42" s="67" t="s">
        <v>350</v>
      </c>
    </row>
    <row r="43" spans="2:10" ht="16.5" x14ac:dyDescent="0.3">
      <c r="B43" s="68" t="s">
        <v>46</v>
      </c>
      <c r="C43" s="16" t="s">
        <v>33</v>
      </c>
      <c r="D43" s="22" t="s">
        <v>51</v>
      </c>
      <c r="E43" s="20">
        <v>45068</v>
      </c>
      <c r="F43" s="21">
        <v>2391000</v>
      </c>
      <c r="G43" s="53" t="s">
        <v>349</v>
      </c>
      <c r="H43" s="65">
        <v>0</v>
      </c>
      <c r="I43" s="37">
        <f t="shared" si="0"/>
        <v>2391000</v>
      </c>
      <c r="J43" s="67" t="s">
        <v>350</v>
      </c>
    </row>
    <row r="44" spans="2:10" ht="16.5" x14ac:dyDescent="0.3">
      <c r="B44" s="68" t="s">
        <v>46</v>
      </c>
      <c r="C44" s="16" t="s">
        <v>33</v>
      </c>
      <c r="D44" s="29" t="s">
        <v>45</v>
      </c>
      <c r="E44" s="20">
        <v>44841</v>
      </c>
      <c r="F44" s="21">
        <v>2411000</v>
      </c>
      <c r="G44" s="53" t="s">
        <v>349</v>
      </c>
      <c r="H44" s="65">
        <v>0</v>
      </c>
      <c r="I44" s="37">
        <f t="shared" si="0"/>
        <v>2411000</v>
      </c>
      <c r="J44" s="67" t="s">
        <v>350</v>
      </c>
    </row>
    <row r="45" spans="2:10" ht="16.5" x14ac:dyDescent="0.3">
      <c r="B45" s="68" t="s">
        <v>46</v>
      </c>
      <c r="C45" s="16" t="s">
        <v>33</v>
      </c>
      <c r="D45" s="29" t="s">
        <v>47</v>
      </c>
      <c r="E45" s="20">
        <v>44930</v>
      </c>
      <c r="F45" s="21">
        <v>578640</v>
      </c>
      <c r="G45" s="53" t="s">
        <v>349</v>
      </c>
      <c r="H45" s="65">
        <v>0</v>
      </c>
      <c r="I45" s="37">
        <f t="shared" si="0"/>
        <v>578640</v>
      </c>
      <c r="J45" s="67" t="s">
        <v>350</v>
      </c>
    </row>
    <row r="46" spans="2:10" ht="16.5" x14ac:dyDescent="0.3">
      <c r="B46" s="68" t="s">
        <v>46</v>
      </c>
      <c r="C46" s="16" t="s">
        <v>33</v>
      </c>
      <c r="D46" s="29" t="s">
        <v>49</v>
      </c>
      <c r="E46" s="20">
        <v>44981</v>
      </c>
      <c r="F46" s="21">
        <v>289320</v>
      </c>
      <c r="G46" s="53" t="s">
        <v>349</v>
      </c>
      <c r="H46" s="65">
        <v>0</v>
      </c>
      <c r="I46" s="37">
        <f t="shared" si="0"/>
        <v>289320</v>
      </c>
      <c r="J46" s="67" t="s">
        <v>350</v>
      </c>
    </row>
    <row r="47" spans="2:10" ht="16.5" x14ac:dyDescent="0.3">
      <c r="B47" s="16" t="s">
        <v>53</v>
      </c>
      <c r="C47" s="16" t="s">
        <v>54</v>
      </c>
      <c r="D47" s="14" t="s">
        <v>52</v>
      </c>
      <c r="E47" s="15">
        <v>42037</v>
      </c>
      <c r="F47" s="25">
        <v>476468.9</v>
      </c>
      <c r="G47" s="53" t="s">
        <v>349</v>
      </c>
      <c r="H47" s="65">
        <v>0</v>
      </c>
      <c r="I47" s="37">
        <f t="shared" si="0"/>
        <v>476468.9</v>
      </c>
      <c r="J47" s="67" t="s">
        <v>350</v>
      </c>
    </row>
    <row r="48" spans="2:10" ht="16.5" x14ac:dyDescent="0.3">
      <c r="B48" s="43" t="s">
        <v>56</v>
      </c>
      <c r="C48" s="16" t="s">
        <v>6</v>
      </c>
      <c r="D48" s="14" t="s">
        <v>55</v>
      </c>
      <c r="E48" s="30">
        <v>42583</v>
      </c>
      <c r="F48" s="18">
        <v>249700.14</v>
      </c>
      <c r="G48" s="53" t="s">
        <v>349</v>
      </c>
      <c r="H48" s="65">
        <v>0</v>
      </c>
      <c r="I48" s="37">
        <f t="shared" si="0"/>
        <v>249700.14</v>
      </c>
      <c r="J48" s="67" t="s">
        <v>350</v>
      </c>
    </row>
    <row r="49" spans="2:10" ht="16.5" x14ac:dyDescent="0.3">
      <c r="B49" s="43" t="s">
        <v>56</v>
      </c>
      <c r="C49" s="16" t="s">
        <v>6</v>
      </c>
      <c r="D49" s="14" t="s">
        <v>57</v>
      </c>
      <c r="E49" s="30">
        <v>42716</v>
      </c>
      <c r="F49" s="18">
        <v>3899381.22</v>
      </c>
      <c r="G49" s="53" t="s">
        <v>349</v>
      </c>
      <c r="H49" s="65">
        <v>0</v>
      </c>
      <c r="I49" s="37">
        <f t="shared" si="0"/>
        <v>3899381.22</v>
      </c>
      <c r="J49" s="67" t="s">
        <v>350</v>
      </c>
    </row>
    <row r="50" spans="2:10" ht="16.5" x14ac:dyDescent="0.3">
      <c r="B50" s="43" t="s">
        <v>56</v>
      </c>
      <c r="C50" s="16" t="s">
        <v>6</v>
      </c>
      <c r="D50" s="14" t="s">
        <v>7</v>
      </c>
      <c r="E50" s="30">
        <v>42853</v>
      </c>
      <c r="F50" s="18">
        <v>1758093.4</v>
      </c>
      <c r="G50" s="53" t="s">
        <v>349</v>
      </c>
      <c r="H50" s="65">
        <v>0</v>
      </c>
      <c r="I50" s="37">
        <f t="shared" si="0"/>
        <v>1758093.4</v>
      </c>
      <c r="J50" s="67" t="s">
        <v>350</v>
      </c>
    </row>
    <row r="51" spans="2:10" ht="16.5" x14ac:dyDescent="0.3">
      <c r="B51" s="43" t="s">
        <v>56</v>
      </c>
      <c r="C51" s="16" t="s">
        <v>6</v>
      </c>
      <c r="D51" s="14" t="s">
        <v>58</v>
      </c>
      <c r="E51" s="30">
        <v>42826</v>
      </c>
      <c r="F51" s="18">
        <v>1783242.55</v>
      </c>
      <c r="G51" s="53" t="s">
        <v>349</v>
      </c>
      <c r="H51" s="65">
        <v>0</v>
      </c>
      <c r="I51" s="37">
        <f t="shared" si="0"/>
        <v>1783242.55</v>
      </c>
      <c r="J51" s="67" t="s">
        <v>350</v>
      </c>
    </row>
    <row r="52" spans="2:10" ht="16.5" x14ac:dyDescent="0.3">
      <c r="B52" s="43" t="s">
        <v>56</v>
      </c>
      <c r="C52" s="16" t="s">
        <v>6</v>
      </c>
      <c r="D52" s="31" t="s">
        <v>60</v>
      </c>
      <c r="E52" s="30">
        <v>42853</v>
      </c>
      <c r="F52" s="18">
        <v>1948860.35</v>
      </c>
      <c r="G52" s="53" t="s">
        <v>349</v>
      </c>
      <c r="H52" s="65">
        <v>0</v>
      </c>
      <c r="I52" s="37">
        <f t="shared" si="0"/>
        <v>1948860.35</v>
      </c>
      <c r="J52" s="67" t="s">
        <v>350</v>
      </c>
    </row>
    <row r="53" spans="2:10" ht="16.5" x14ac:dyDescent="0.3">
      <c r="B53" s="43" t="s">
        <v>56</v>
      </c>
      <c r="C53" s="16" t="s">
        <v>6</v>
      </c>
      <c r="D53" s="31" t="s">
        <v>59</v>
      </c>
      <c r="E53" s="30">
        <v>42853</v>
      </c>
      <c r="F53" s="18">
        <v>1897891.27</v>
      </c>
      <c r="G53" s="53" t="s">
        <v>349</v>
      </c>
      <c r="H53" s="65">
        <v>0</v>
      </c>
      <c r="I53" s="37">
        <f t="shared" si="0"/>
        <v>1897891.27</v>
      </c>
      <c r="J53" s="67" t="s">
        <v>350</v>
      </c>
    </row>
    <row r="54" spans="2:10" ht="16.5" x14ac:dyDescent="0.3">
      <c r="B54" s="68" t="s">
        <v>61</v>
      </c>
      <c r="C54" s="16" t="s">
        <v>62</v>
      </c>
      <c r="D54" s="14">
        <v>749161668</v>
      </c>
      <c r="E54" s="20">
        <v>44166</v>
      </c>
      <c r="F54" s="23">
        <v>394242.96</v>
      </c>
      <c r="G54" s="53" t="s">
        <v>349</v>
      </c>
      <c r="H54" s="65">
        <v>0</v>
      </c>
      <c r="I54" s="37">
        <f t="shared" si="0"/>
        <v>394242.96</v>
      </c>
      <c r="J54" s="67" t="s">
        <v>350</v>
      </c>
    </row>
    <row r="55" spans="2:10" ht="16.5" x14ac:dyDescent="0.3">
      <c r="B55" s="68" t="s">
        <v>61</v>
      </c>
      <c r="C55" s="16" t="s">
        <v>62</v>
      </c>
      <c r="D55" s="14">
        <v>750478981</v>
      </c>
      <c r="E55" s="20">
        <v>44166</v>
      </c>
      <c r="F55" s="23">
        <v>421513.88</v>
      </c>
      <c r="G55" s="53" t="s">
        <v>349</v>
      </c>
      <c r="H55" s="65">
        <v>0</v>
      </c>
      <c r="I55" s="37">
        <f t="shared" si="0"/>
        <v>421513.88</v>
      </c>
      <c r="J55" s="67" t="s">
        <v>350</v>
      </c>
    </row>
    <row r="56" spans="2:10" ht="16.5" x14ac:dyDescent="0.3">
      <c r="B56" s="68" t="s">
        <v>61</v>
      </c>
      <c r="C56" s="16" t="s">
        <v>62</v>
      </c>
      <c r="D56" s="14">
        <v>754589905</v>
      </c>
      <c r="E56" s="20">
        <v>44166</v>
      </c>
      <c r="F56" s="23">
        <v>556850.63</v>
      </c>
      <c r="G56" s="53" t="s">
        <v>349</v>
      </c>
      <c r="H56" s="65">
        <v>0</v>
      </c>
      <c r="I56" s="37">
        <f t="shared" si="0"/>
        <v>556850.63</v>
      </c>
      <c r="J56" s="67" t="s">
        <v>350</v>
      </c>
    </row>
    <row r="57" spans="2:10" ht="16.5" x14ac:dyDescent="0.3">
      <c r="B57" s="68" t="s">
        <v>61</v>
      </c>
      <c r="C57" s="16" t="s">
        <v>62</v>
      </c>
      <c r="D57" s="14">
        <v>758498492</v>
      </c>
      <c r="E57" s="20">
        <v>44166</v>
      </c>
      <c r="F57" s="23">
        <v>87182.55</v>
      </c>
      <c r="G57" s="53" t="s">
        <v>349</v>
      </c>
      <c r="H57" s="65">
        <v>0</v>
      </c>
      <c r="I57" s="37">
        <f t="shared" si="0"/>
        <v>87182.55</v>
      </c>
      <c r="J57" s="67" t="s">
        <v>350</v>
      </c>
    </row>
    <row r="58" spans="2:10" ht="16.5" x14ac:dyDescent="0.3">
      <c r="B58" s="68" t="s">
        <v>61</v>
      </c>
      <c r="C58" s="16" t="s">
        <v>62</v>
      </c>
      <c r="D58" s="14">
        <v>758831486</v>
      </c>
      <c r="E58" s="20">
        <v>44166</v>
      </c>
      <c r="F58" s="23">
        <v>48327.56</v>
      </c>
      <c r="G58" s="53" t="s">
        <v>349</v>
      </c>
      <c r="H58" s="65">
        <v>0</v>
      </c>
      <c r="I58" s="37">
        <f t="shared" si="0"/>
        <v>48327.56</v>
      </c>
      <c r="J58" s="67" t="s">
        <v>350</v>
      </c>
    </row>
    <row r="59" spans="2:10" ht="16.5" x14ac:dyDescent="0.3">
      <c r="B59" s="68" t="s">
        <v>61</v>
      </c>
      <c r="C59" s="16" t="s">
        <v>62</v>
      </c>
      <c r="D59" s="22">
        <v>759584761</v>
      </c>
      <c r="E59" s="20">
        <v>44166</v>
      </c>
      <c r="F59" s="23">
        <v>103017.72</v>
      </c>
      <c r="G59" s="53" t="s">
        <v>349</v>
      </c>
      <c r="H59" s="65">
        <v>0</v>
      </c>
      <c r="I59" s="37">
        <f t="shared" si="0"/>
        <v>103017.72</v>
      </c>
      <c r="J59" s="67" t="s">
        <v>350</v>
      </c>
    </row>
    <row r="60" spans="2:10" ht="16.5" x14ac:dyDescent="0.3">
      <c r="B60" s="68" t="s">
        <v>61</v>
      </c>
      <c r="C60" s="16" t="s">
        <v>62</v>
      </c>
      <c r="D60" s="14">
        <v>767515299</v>
      </c>
      <c r="E60" s="20">
        <v>44166</v>
      </c>
      <c r="F60" s="23">
        <v>179248.27</v>
      </c>
      <c r="G60" s="53" t="s">
        <v>349</v>
      </c>
      <c r="H60" s="65">
        <v>0</v>
      </c>
      <c r="I60" s="37">
        <f t="shared" si="0"/>
        <v>179248.27</v>
      </c>
      <c r="J60" s="67" t="s">
        <v>350</v>
      </c>
    </row>
    <row r="61" spans="2:10" ht="16.5" x14ac:dyDescent="0.3">
      <c r="B61" s="43" t="s">
        <v>64</v>
      </c>
      <c r="C61" s="16" t="s">
        <v>54</v>
      </c>
      <c r="D61" s="14" t="s">
        <v>63</v>
      </c>
      <c r="E61" s="30">
        <v>42582</v>
      </c>
      <c r="F61" s="17">
        <v>720272</v>
      </c>
      <c r="G61" s="53" t="s">
        <v>349</v>
      </c>
      <c r="H61" s="65">
        <v>0</v>
      </c>
      <c r="I61" s="37">
        <f t="shared" si="0"/>
        <v>720272</v>
      </c>
      <c r="J61" s="67" t="s">
        <v>350</v>
      </c>
    </row>
    <row r="62" spans="2:10" ht="16.5" x14ac:dyDescent="0.3">
      <c r="B62" s="43" t="s">
        <v>66</v>
      </c>
      <c r="C62" s="16" t="s">
        <v>67</v>
      </c>
      <c r="D62" s="14" t="s">
        <v>65</v>
      </c>
      <c r="E62" s="30">
        <v>42401</v>
      </c>
      <c r="F62" s="18">
        <v>25000</v>
      </c>
      <c r="G62" s="53" t="s">
        <v>349</v>
      </c>
      <c r="H62" s="65">
        <v>0</v>
      </c>
      <c r="I62" s="37">
        <f t="shared" si="0"/>
        <v>25000</v>
      </c>
      <c r="J62" s="67" t="s">
        <v>350</v>
      </c>
    </row>
    <row r="63" spans="2:10" ht="16.5" x14ac:dyDescent="0.3">
      <c r="B63" s="43" t="s">
        <v>66</v>
      </c>
      <c r="C63" s="16" t="s">
        <v>67</v>
      </c>
      <c r="D63" s="14" t="s">
        <v>68</v>
      </c>
      <c r="E63" s="30">
        <v>42409</v>
      </c>
      <c r="F63" s="18">
        <v>25000</v>
      </c>
      <c r="G63" s="53" t="s">
        <v>349</v>
      </c>
      <c r="H63" s="65">
        <v>0</v>
      </c>
      <c r="I63" s="37">
        <f t="shared" si="0"/>
        <v>25000</v>
      </c>
      <c r="J63" s="67" t="s">
        <v>350</v>
      </c>
    </row>
    <row r="64" spans="2:10" ht="16.5" x14ac:dyDescent="0.3">
      <c r="B64" s="43" t="s">
        <v>66</v>
      </c>
      <c r="C64" s="16" t="s">
        <v>67</v>
      </c>
      <c r="D64" s="14" t="s">
        <v>69</v>
      </c>
      <c r="E64" s="32">
        <v>44775</v>
      </c>
      <c r="F64" s="18">
        <v>80833.33</v>
      </c>
      <c r="G64" s="53" t="s">
        <v>349</v>
      </c>
      <c r="H64" s="65">
        <v>0</v>
      </c>
      <c r="I64" s="37">
        <f t="shared" si="0"/>
        <v>80833.33</v>
      </c>
      <c r="J64" s="67" t="s">
        <v>350</v>
      </c>
    </row>
    <row r="65" spans="2:10" ht="16.5" x14ac:dyDescent="0.3">
      <c r="B65" s="43" t="s">
        <v>66</v>
      </c>
      <c r="C65" s="16" t="s">
        <v>67</v>
      </c>
      <c r="D65" s="14" t="s">
        <v>70</v>
      </c>
      <c r="E65" s="32">
        <v>44806</v>
      </c>
      <c r="F65" s="18">
        <v>80833.33</v>
      </c>
      <c r="G65" s="53" t="s">
        <v>349</v>
      </c>
      <c r="H65" s="65">
        <v>0</v>
      </c>
      <c r="I65" s="37">
        <f t="shared" si="0"/>
        <v>80833.33</v>
      </c>
      <c r="J65" s="67" t="s">
        <v>350</v>
      </c>
    </row>
    <row r="66" spans="2:10" ht="16.5" x14ac:dyDescent="0.3">
      <c r="B66" s="43" t="s">
        <v>66</v>
      </c>
      <c r="C66" s="16" t="s">
        <v>67</v>
      </c>
      <c r="D66" s="14" t="s">
        <v>71</v>
      </c>
      <c r="E66" s="32">
        <v>44839</v>
      </c>
      <c r="F66" s="18">
        <v>80833.33</v>
      </c>
      <c r="G66" s="53" t="s">
        <v>349</v>
      </c>
      <c r="H66" s="65">
        <v>0</v>
      </c>
      <c r="I66" s="37">
        <f t="shared" si="0"/>
        <v>80833.33</v>
      </c>
      <c r="J66" s="67" t="s">
        <v>350</v>
      </c>
    </row>
    <row r="67" spans="2:10" ht="16.5" x14ac:dyDescent="0.3">
      <c r="B67" s="43" t="s">
        <v>66</v>
      </c>
      <c r="C67" s="16" t="s">
        <v>67</v>
      </c>
      <c r="D67" s="14" t="s">
        <v>72</v>
      </c>
      <c r="E67" s="32">
        <v>44868</v>
      </c>
      <c r="F67" s="18">
        <v>80833.33</v>
      </c>
      <c r="G67" s="53" t="s">
        <v>349</v>
      </c>
      <c r="H67" s="65">
        <v>0</v>
      </c>
      <c r="I67" s="37">
        <f t="shared" si="0"/>
        <v>80833.33</v>
      </c>
      <c r="J67" s="67" t="s">
        <v>350</v>
      </c>
    </row>
    <row r="68" spans="2:10" ht="16.5" x14ac:dyDescent="0.3">
      <c r="B68" s="43" t="s">
        <v>66</v>
      </c>
      <c r="C68" s="16" t="s">
        <v>67</v>
      </c>
      <c r="D68" s="14" t="s">
        <v>73</v>
      </c>
      <c r="E68" s="32">
        <v>44897</v>
      </c>
      <c r="F68" s="18">
        <v>80833.33</v>
      </c>
      <c r="G68" s="53" t="s">
        <v>349</v>
      </c>
      <c r="H68" s="65">
        <v>0</v>
      </c>
      <c r="I68" s="37">
        <f t="shared" si="0"/>
        <v>80833.33</v>
      </c>
      <c r="J68" s="67" t="s">
        <v>350</v>
      </c>
    </row>
    <row r="69" spans="2:10" ht="16.5" x14ac:dyDescent="0.3">
      <c r="B69" s="68" t="s">
        <v>75</v>
      </c>
      <c r="C69" s="16" t="s">
        <v>33</v>
      </c>
      <c r="D69" s="22" t="s">
        <v>76</v>
      </c>
      <c r="E69" s="20">
        <v>45055</v>
      </c>
      <c r="F69" s="21">
        <v>2411000</v>
      </c>
      <c r="G69" s="53" t="s">
        <v>349</v>
      </c>
      <c r="H69" s="65">
        <v>0</v>
      </c>
      <c r="I69" s="37">
        <f t="shared" si="0"/>
        <v>2411000</v>
      </c>
      <c r="J69" s="67" t="s">
        <v>350</v>
      </c>
    </row>
    <row r="70" spans="2:10" ht="16.5" x14ac:dyDescent="0.3">
      <c r="B70" s="70" t="s">
        <v>75</v>
      </c>
      <c r="C70" s="16" t="s">
        <v>33</v>
      </c>
      <c r="D70" s="31" t="s">
        <v>74</v>
      </c>
      <c r="E70" s="20">
        <v>44806</v>
      </c>
      <c r="F70" s="21">
        <v>1446600</v>
      </c>
      <c r="G70" s="53" t="s">
        <v>349</v>
      </c>
      <c r="H70" s="65">
        <v>0</v>
      </c>
      <c r="I70" s="37">
        <f t="shared" si="0"/>
        <v>1446600</v>
      </c>
      <c r="J70" s="67" t="s">
        <v>350</v>
      </c>
    </row>
    <row r="71" spans="2:10" ht="16.5" x14ac:dyDescent="0.3">
      <c r="B71" s="16" t="s">
        <v>78</v>
      </c>
      <c r="C71" s="16" t="s">
        <v>6</v>
      </c>
      <c r="D71" s="14" t="s">
        <v>77</v>
      </c>
      <c r="E71" s="15">
        <v>43283</v>
      </c>
      <c r="F71" s="21">
        <v>600006.40000000002</v>
      </c>
      <c r="G71" s="53" t="s">
        <v>349</v>
      </c>
      <c r="H71" s="65">
        <v>0</v>
      </c>
      <c r="I71" s="37">
        <f t="shared" si="0"/>
        <v>600006.40000000002</v>
      </c>
      <c r="J71" s="67" t="s">
        <v>350</v>
      </c>
    </row>
    <row r="72" spans="2:10" ht="16.5" x14ac:dyDescent="0.3">
      <c r="B72" s="43" t="s">
        <v>80</v>
      </c>
      <c r="C72" s="16" t="s">
        <v>81</v>
      </c>
      <c r="D72" s="14" t="s">
        <v>79</v>
      </c>
      <c r="E72" s="15">
        <v>43040</v>
      </c>
      <c r="F72" s="21">
        <v>116820</v>
      </c>
      <c r="G72" s="53" t="s">
        <v>349</v>
      </c>
      <c r="H72" s="65">
        <v>0</v>
      </c>
      <c r="I72" s="37">
        <f t="shared" si="0"/>
        <v>116820</v>
      </c>
      <c r="J72" s="67" t="s">
        <v>350</v>
      </c>
    </row>
    <row r="73" spans="2:10" ht="16.5" x14ac:dyDescent="0.3">
      <c r="B73" s="43" t="s">
        <v>80</v>
      </c>
      <c r="C73" s="16" t="s">
        <v>81</v>
      </c>
      <c r="D73" s="14" t="s">
        <v>82</v>
      </c>
      <c r="E73" s="15">
        <v>43059</v>
      </c>
      <c r="F73" s="21">
        <v>116820</v>
      </c>
      <c r="G73" s="53" t="s">
        <v>349</v>
      </c>
      <c r="H73" s="65">
        <v>0</v>
      </c>
      <c r="I73" s="37">
        <f t="shared" si="0"/>
        <v>116820</v>
      </c>
      <c r="J73" s="67" t="s">
        <v>350</v>
      </c>
    </row>
    <row r="74" spans="2:10" ht="16.5" x14ac:dyDescent="0.3">
      <c r="B74" s="43" t="s">
        <v>80</v>
      </c>
      <c r="C74" s="16" t="s">
        <v>81</v>
      </c>
      <c r="D74" s="14" t="s">
        <v>83</v>
      </c>
      <c r="E74" s="15">
        <v>43059</v>
      </c>
      <c r="F74" s="21">
        <v>77880</v>
      </c>
      <c r="G74" s="53" t="s">
        <v>349</v>
      </c>
      <c r="H74" s="65">
        <v>0</v>
      </c>
      <c r="I74" s="37">
        <f t="shared" si="0"/>
        <v>77880</v>
      </c>
      <c r="J74" s="67" t="s">
        <v>350</v>
      </c>
    </row>
    <row r="75" spans="2:10" ht="16.5" x14ac:dyDescent="0.3">
      <c r="B75" s="43" t="s">
        <v>85</v>
      </c>
      <c r="C75" s="16" t="s">
        <v>86</v>
      </c>
      <c r="D75" s="14" t="s">
        <v>84</v>
      </c>
      <c r="E75" s="15">
        <v>42338</v>
      </c>
      <c r="F75" s="21">
        <v>2242000</v>
      </c>
      <c r="G75" s="53" t="s">
        <v>349</v>
      </c>
      <c r="H75" s="65">
        <v>0</v>
      </c>
      <c r="I75" s="37">
        <f t="shared" si="0"/>
        <v>2242000</v>
      </c>
      <c r="J75" s="67" t="s">
        <v>350</v>
      </c>
    </row>
    <row r="76" spans="2:10" ht="16.5" x14ac:dyDescent="0.3">
      <c r="B76" s="70" t="s">
        <v>88</v>
      </c>
      <c r="C76" s="16" t="s">
        <v>33</v>
      </c>
      <c r="D76" s="33" t="s">
        <v>90</v>
      </c>
      <c r="E76" s="32">
        <v>45062</v>
      </c>
      <c r="F76" s="18">
        <v>2391000</v>
      </c>
      <c r="G76" s="53" t="s">
        <v>349</v>
      </c>
      <c r="H76" s="65">
        <v>0</v>
      </c>
      <c r="I76" s="37">
        <f t="shared" si="0"/>
        <v>2391000</v>
      </c>
      <c r="J76" s="67" t="s">
        <v>350</v>
      </c>
    </row>
    <row r="77" spans="2:10" ht="16.5" x14ac:dyDescent="0.3">
      <c r="B77" s="70" t="s">
        <v>88</v>
      </c>
      <c r="C77" s="16" t="s">
        <v>33</v>
      </c>
      <c r="D77" s="33" t="s">
        <v>91</v>
      </c>
      <c r="E77" s="32">
        <v>45069</v>
      </c>
      <c r="F77" s="18">
        <v>2391000</v>
      </c>
      <c r="G77" s="53" t="s">
        <v>349</v>
      </c>
      <c r="H77" s="65">
        <v>0</v>
      </c>
      <c r="I77" s="37">
        <f t="shared" si="0"/>
        <v>2391000</v>
      </c>
      <c r="J77" s="67" t="s">
        <v>350</v>
      </c>
    </row>
    <row r="78" spans="2:10" ht="16.5" x14ac:dyDescent="0.3">
      <c r="B78" s="70" t="s">
        <v>88</v>
      </c>
      <c r="C78" s="16" t="s">
        <v>33</v>
      </c>
      <c r="D78" s="31" t="s">
        <v>87</v>
      </c>
      <c r="E78" s="32">
        <v>44881</v>
      </c>
      <c r="F78" s="18">
        <v>2411000</v>
      </c>
      <c r="G78" s="53" t="s">
        <v>349</v>
      </c>
      <c r="H78" s="65">
        <v>0</v>
      </c>
      <c r="I78" s="37">
        <f t="shared" si="0"/>
        <v>2411000</v>
      </c>
      <c r="J78" s="67" t="s">
        <v>350</v>
      </c>
    </row>
    <row r="79" spans="2:10" ht="16.5" x14ac:dyDescent="0.3">
      <c r="B79" s="70" t="s">
        <v>88</v>
      </c>
      <c r="C79" s="16" t="s">
        <v>33</v>
      </c>
      <c r="D79" s="31" t="s">
        <v>89</v>
      </c>
      <c r="E79" s="32">
        <v>45005</v>
      </c>
      <c r="F79" s="18">
        <v>964400</v>
      </c>
      <c r="G79" s="53" t="s">
        <v>349</v>
      </c>
      <c r="H79" s="65">
        <v>0</v>
      </c>
      <c r="I79" s="37">
        <f t="shared" si="0"/>
        <v>964400</v>
      </c>
      <c r="J79" s="67" t="s">
        <v>350</v>
      </c>
    </row>
    <row r="80" spans="2:10" ht="16.5" x14ac:dyDescent="0.3">
      <c r="B80" s="70" t="s">
        <v>88</v>
      </c>
      <c r="C80" s="16" t="s">
        <v>33</v>
      </c>
      <c r="D80" s="31" t="s">
        <v>92</v>
      </c>
      <c r="E80" s="32">
        <v>45072</v>
      </c>
      <c r="F80" s="18">
        <v>956400</v>
      </c>
      <c r="G80" s="53" t="s">
        <v>349</v>
      </c>
      <c r="H80" s="65">
        <v>0</v>
      </c>
      <c r="I80" s="37">
        <f t="shared" ref="I80:I143" si="1">SUM(F80-H80)</f>
        <v>956400</v>
      </c>
      <c r="J80" s="67" t="s">
        <v>350</v>
      </c>
    </row>
    <row r="81" spans="2:10" ht="16.5" x14ac:dyDescent="0.3">
      <c r="B81" s="70" t="s">
        <v>88</v>
      </c>
      <c r="C81" s="16" t="s">
        <v>33</v>
      </c>
      <c r="D81" s="31" t="s">
        <v>93</v>
      </c>
      <c r="E81" s="32">
        <v>45072</v>
      </c>
      <c r="F81" s="18">
        <v>1434600</v>
      </c>
      <c r="G81" s="53" t="s">
        <v>349</v>
      </c>
      <c r="H81" s="65">
        <v>0</v>
      </c>
      <c r="I81" s="37">
        <f t="shared" si="1"/>
        <v>1434600</v>
      </c>
      <c r="J81" s="67" t="s">
        <v>350</v>
      </c>
    </row>
    <row r="82" spans="2:10" ht="16.5" x14ac:dyDescent="0.3">
      <c r="B82" s="16" t="s">
        <v>95</v>
      </c>
      <c r="C82" s="16" t="s">
        <v>96</v>
      </c>
      <c r="D82" s="14" t="s">
        <v>94</v>
      </c>
      <c r="E82" s="15">
        <v>43011</v>
      </c>
      <c r="F82" s="21">
        <v>70800</v>
      </c>
      <c r="G82" s="53" t="s">
        <v>349</v>
      </c>
      <c r="H82" s="65">
        <v>0</v>
      </c>
      <c r="I82" s="37">
        <f t="shared" si="1"/>
        <v>70800</v>
      </c>
      <c r="J82" s="67" t="s">
        <v>350</v>
      </c>
    </row>
    <row r="83" spans="2:10" ht="16.5" x14ac:dyDescent="0.3">
      <c r="B83" s="71" t="s">
        <v>98</v>
      </c>
      <c r="C83" s="16" t="s">
        <v>33</v>
      </c>
      <c r="D83" s="22" t="s">
        <v>99</v>
      </c>
      <c r="E83" s="34">
        <v>45033</v>
      </c>
      <c r="F83" s="23">
        <v>1446600</v>
      </c>
      <c r="G83" s="53" t="s">
        <v>349</v>
      </c>
      <c r="H83" s="65">
        <v>0</v>
      </c>
      <c r="I83" s="37">
        <f t="shared" si="1"/>
        <v>1446600</v>
      </c>
      <c r="J83" s="67" t="s">
        <v>350</v>
      </c>
    </row>
    <row r="84" spans="2:10" ht="16.5" x14ac:dyDescent="0.3">
      <c r="B84" s="71" t="s">
        <v>98</v>
      </c>
      <c r="C84" s="16" t="s">
        <v>33</v>
      </c>
      <c r="D84" s="22" t="s">
        <v>100</v>
      </c>
      <c r="E84" s="34">
        <v>45035</v>
      </c>
      <c r="F84" s="23">
        <v>1446600</v>
      </c>
      <c r="G84" s="53" t="s">
        <v>349</v>
      </c>
      <c r="H84" s="65">
        <v>0</v>
      </c>
      <c r="I84" s="37">
        <f t="shared" si="1"/>
        <v>1446600</v>
      </c>
      <c r="J84" s="67" t="s">
        <v>350</v>
      </c>
    </row>
    <row r="85" spans="2:10" ht="16.5" x14ac:dyDescent="0.3">
      <c r="B85" s="71" t="s">
        <v>98</v>
      </c>
      <c r="C85" s="16" t="s">
        <v>33</v>
      </c>
      <c r="D85" s="22" t="s">
        <v>101</v>
      </c>
      <c r="E85" s="34">
        <v>45036</v>
      </c>
      <c r="F85" s="23">
        <v>2893200</v>
      </c>
      <c r="G85" s="53" t="s">
        <v>349</v>
      </c>
      <c r="H85" s="65">
        <v>0</v>
      </c>
      <c r="I85" s="37">
        <f t="shared" si="1"/>
        <v>2893200</v>
      </c>
      <c r="J85" s="67" t="s">
        <v>350</v>
      </c>
    </row>
    <row r="86" spans="2:10" ht="16.5" x14ac:dyDescent="0.3">
      <c r="B86" s="71" t="s">
        <v>98</v>
      </c>
      <c r="C86" s="16" t="s">
        <v>33</v>
      </c>
      <c r="D86" s="22" t="s">
        <v>97</v>
      </c>
      <c r="E86" s="34">
        <v>44929</v>
      </c>
      <c r="F86" s="23">
        <v>723300</v>
      </c>
      <c r="G86" s="53" t="s">
        <v>349</v>
      </c>
      <c r="H86" s="65">
        <v>0</v>
      </c>
      <c r="I86" s="37">
        <f t="shared" si="1"/>
        <v>723300</v>
      </c>
      <c r="J86" s="67" t="s">
        <v>350</v>
      </c>
    </row>
    <row r="87" spans="2:10" ht="16.5" x14ac:dyDescent="0.3">
      <c r="B87" s="68" t="s">
        <v>103</v>
      </c>
      <c r="C87" s="16" t="s">
        <v>33</v>
      </c>
      <c r="D87" s="22" t="s">
        <v>104</v>
      </c>
      <c r="E87" s="32">
        <v>45048</v>
      </c>
      <c r="F87" s="18">
        <v>2411000</v>
      </c>
      <c r="G87" s="53" t="s">
        <v>349</v>
      </c>
      <c r="H87" s="65">
        <v>0</v>
      </c>
      <c r="I87" s="37">
        <f t="shared" si="1"/>
        <v>2411000</v>
      </c>
      <c r="J87" s="67" t="s">
        <v>350</v>
      </c>
    </row>
    <row r="88" spans="2:10" ht="16.5" x14ac:dyDescent="0.3">
      <c r="B88" s="68" t="s">
        <v>103</v>
      </c>
      <c r="C88" s="16" t="s">
        <v>33</v>
      </c>
      <c r="D88" s="22" t="s">
        <v>105</v>
      </c>
      <c r="E88" s="32">
        <v>45048</v>
      </c>
      <c r="F88" s="18">
        <v>2411000</v>
      </c>
      <c r="G88" s="53" t="s">
        <v>349</v>
      </c>
      <c r="H88" s="65">
        <v>0</v>
      </c>
      <c r="I88" s="37">
        <f t="shared" si="1"/>
        <v>2411000</v>
      </c>
      <c r="J88" s="67" t="s">
        <v>350</v>
      </c>
    </row>
    <row r="89" spans="2:10" ht="16.5" x14ac:dyDescent="0.3">
      <c r="B89" s="68" t="s">
        <v>103</v>
      </c>
      <c r="C89" s="16" t="s">
        <v>33</v>
      </c>
      <c r="D89" s="22" t="s">
        <v>106</v>
      </c>
      <c r="E89" s="32">
        <v>45050</v>
      </c>
      <c r="F89" s="18">
        <v>2411000</v>
      </c>
      <c r="G89" s="53" t="s">
        <v>349</v>
      </c>
      <c r="H89" s="65">
        <v>0</v>
      </c>
      <c r="I89" s="37">
        <f t="shared" si="1"/>
        <v>2411000</v>
      </c>
      <c r="J89" s="67" t="s">
        <v>350</v>
      </c>
    </row>
    <row r="90" spans="2:10" ht="16.5" x14ac:dyDescent="0.3">
      <c r="B90" s="68" t="s">
        <v>103</v>
      </c>
      <c r="C90" s="16" t="s">
        <v>33</v>
      </c>
      <c r="D90" s="29" t="s">
        <v>102</v>
      </c>
      <c r="E90" s="32">
        <v>44729</v>
      </c>
      <c r="F90" s="35">
        <v>1687700</v>
      </c>
      <c r="G90" s="53" t="s">
        <v>349</v>
      </c>
      <c r="H90" s="65">
        <v>0</v>
      </c>
      <c r="I90" s="37">
        <f t="shared" si="1"/>
        <v>1687700</v>
      </c>
      <c r="J90" s="67" t="s">
        <v>350</v>
      </c>
    </row>
    <row r="91" spans="2:10" ht="16.5" x14ac:dyDescent="0.3">
      <c r="B91" s="68" t="s">
        <v>103</v>
      </c>
      <c r="C91" s="16" t="s">
        <v>33</v>
      </c>
      <c r="D91" s="29" t="s">
        <v>107</v>
      </c>
      <c r="E91" s="32">
        <v>45075</v>
      </c>
      <c r="F91" s="18">
        <v>1195500</v>
      </c>
      <c r="G91" s="53" t="s">
        <v>349</v>
      </c>
      <c r="H91" s="65">
        <v>0</v>
      </c>
      <c r="I91" s="37">
        <f t="shared" si="1"/>
        <v>1195500</v>
      </c>
      <c r="J91" s="67" t="s">
        <v>350</v>
      </c>
    </row>
    <row r="92" spans="2:10" ht="16.5" x14ac:dyDescent="0.3">
      <c r="B92" s="68" t="s">
        <v>103</v>
      </c>
      <c r="C92" s="16" t="s">
        <v>33</v>
      </c>
      <c r="D92" s="29" t="s">
        <v>108</v>
      </c>
      <c r="E92" s="32">
        <v>45076</v>
      </c>
      <c r="F92" s="18">
        <v>2391000</v>
      </c>
      <c r="G92" s="53" t="s">
        <v>349</v>
      </c>
      <c r="H92" s="65">
        <v>0</v>
      </c>
      <c r="I92" s="37">
        <f t="shared" si="1"/>
        <v>2391000</v>
      </c>
      <c r="J92" s="67" t="s">
        <v>350</v>
      </c>
    </row>
    <row r="93" spans="2:10" ht="16.5" x14ac:dyDescent="0.3">
      <c r="B93" s="43" t="s">
        <v>110</v>
      </c>
      <c r="C93" s="16" t="s">
        <v>111</v>
      </c>
      <c r="D93" s="26" t="s">
        <v>109</v>
      </c>
      <c r="E93" s="20">
        <v>43847</v>
      </c>
      <c r="F93" s="21">
        <v>261960</v>
      </c>
      <c r="G93" s="53" t="s">
        <v>349</v>
      </c>
      <c r="H93" s="65">
        <v>0</v>
      </c>
      <c r="I93" s="37">
        <f t="shared" si="1"/>
        <v>261960</v>
      </c>
      <c r="J93" s="67" t="s">
        <v>350</v>
      </c>
    </row>
    <row r="94" spans="2:10" ht="16.5" x14ac:dyDescent="0.3">
      <c r="B94" s="71" t="s">
        <v>113</v>
      </c>
      <c r="C94" s="16" t="s">
        <v>114</v>
      </c>
      <c r="D94" s="22" t="s">
        <v>84</v>
      </c>
      <c r="E94" s="15">
        <v>42825</v>
      </c>
      <c r="F94" s="28">
        <v>52500</v>
      </c>
      <c r="G94" s="53" t="s">
        <v>349</v>
      </c>
      <c r="H94" s="65">
        <v>0</v>
      </c>
      <c r="I94" s="37">
        <f t="shared" si="1"/>
        <v>52500</v>
      </c>
      <c r="J94" s="67" t="s">
        <v>350</v>
      </c>
    </row>
    <row r="95" spans="2:10" ht="16.5" x14ac:dyDescent="0.3">
      <c r="B95" s="71" t="s">
        <v>113</v>
      </c>
      <c r="C95" s="16" t="s">
        <v>114</v>
      </c>
      <c r="D95" s="22" t="s">
        <v>115</v>
      </c>
      <c r="E95" s="15">
        <v>42825</v>
      </c>
      <c r="F95" s="28">
        <v>152500</v>
      </c>
      <c r="G95" s="53" t="s">
        <v>349</v>
      </c>
      <c r="H95" s="65">
        <v>0</v>
      </c>
      <c r="I95" s="37">
        <f t="shared" si="1"/>
        <v>152500</v>
      </c>
      <c r="J95" s="67" t="s">
        <v>350</v>
      </c>
    </row>
    <row r="96" spans="2:10" ht="16.5" x14ac:dyDescent="0.3">
      <c r="B96" s="71" t="s">
        <v>113</v>
      </c>
      <c r="C96" s="16" t="s">
        <v>114</v>
      </c>
      <c r="D96" s="22" t="s">
        <v>112</v>
      </c>
      <c r="E96" s="15">
        <v>42825</v>
      </c>
      <c r="F96" s="28">
        <v>57500</v>
      </c>
      <c r="G96" s="53" t="s">
        <v>349</v>
      </c>
      <c r="H96" s="65">
        <v>0</v>
      </c>
      <c r="I96" s="37">
        <f t="shared" si="1"/>
        <v>57500</v>
      </c>
      <c r="J96" s="67" t="s">
        <v>350</v>
      </c>
    </row>
    <row r="97" spans="2:10" ht="16.5" x14ac:dyDescent="0.3">
      <c r="B97" s="71" t="s">
        <v>117</v>
      </c>
      <c r="C97" s="16" t="s">
        <v>114</v>
      </c>
      <c r="D97" s="22" t="s">
        <v>116</v>
      </c>
      <c r="E97" s="20">
        <v>44028</v>
      </c>
      <c r="F97" s="28">
        <v>70800</v>
      </c>
      <c r="G97" s="53" t="s">
        <v>349</v>
      </c>
      <c r="H97" s="65">
        <v>0</v>
      </c>
      <c r="I97" s="37">
        <f t="shared" si="1"/>
        <v>70800</v>
      </c>
      <c r="J97" s="67" t="s">
        <v>350</v>
      </c>
    </row>
    <row r="98" spans="2:10" ht="16.5" x14ac:dyDescent="0.3">
      <c r="B98" s="43" t="s">
        <v>119</v>
      </c>
      <c r="C98" s="16" t="s">
        <v>6</v>
      </c>
      <c r="D98" s="14" t="s">
        <v>118</v>
      </c>
      <c r="E98" s="15">
        <v>41576</v>
      </c>
      <c r="F98" s="17">
        <v>175973.4</v>
      </c>
      <c r="G98" s="53" t="s">
        <v>349</v>
      </c>
      <c r="H98" s="65">
        <v>0</v>
      </c>
      <c r="I98" s="37">
        <f t="shared" si="1"/>
        <v>175973.4</v>
      </c>
      <c r="J98" s="67" t="s">
        <v>350</v>
      </c>
    </row>
    <row r="99" spans="2:10" ht="16.5" x14ac:dyDescent="0.3">
      <c r="B99" s="70" t="s">
        <v>121</v>
      </c>
      <c r="C99" s="16" t="s">
        <v>33</v>
      </c>
      <c r="D99" s="14" t="s">
        <v>120</v>
      </c>
      <c r="E99" s="20">
        <v>45055</v>
      </c>
      <c r="F99" s="33">
        <v>1928800</v>
      </c>
      <c r="G99" s="53" t="s">
        <v>349</v>
      </c>
      <c r="H99" s="65">
        <v>0</v>
      </c>
      <c r="I99" s="37">
        <f t="shared" si="1"/>
        <v>1928800</v>
      </c>
      <c r="J99" s="67" t="s">
        <v>350</v>
      </c>
    </row>
    <row r="100" spans="2:10" ht="16.5" x14ac:dyDescent="0.3">
      <c r="B100" s="68" t="s">
        <v>123</v>
      </c>
      <c r="C100" s="16" t="s">
        <v>124</v>
      </c>
      <c r="D100" s="29" t="s">
        <v>122</v>
      </c>
      <c r="E100" s="20">
        <v>45076</v>
      </c>
      <c r="F100" s="21">
        <v>531000</v>
      </c>
      <c r="G100" s="53" t="s">
        <v>349</v>
      </c>
      <c r="H100" s="65">
        <v>0</v>
      </c>
      <c r="I100" s="37">
        <f t="shared" si="1"/>
        <v>531000</v>
      </c>
      <c r="J100" s="67" t="s">
        <v>350</v>
      </c>
    </row>
    <row r="101" spans="2:10" ht="16.5" x14ac:dyDescent="0.3">
      <c r="B101" s="68" t="s">
        <v>123</v>
      </c>
      <c r="C101" s="16" t="s">
        <v>124</v>
      </c>
      <c r="D101" s="29" t="s">
        <v>125</v>
      </c>
      <c r="E101" s="20">
        <v>45076</v>
      </c>
      <c r="F101" s="21">
        <v>106200</v>
      </c>
      <c r="G101" s="53" t="s">
        <v>349</v>
      </c>
      <c r="H101" s="65">
        <v>0</v>
      </c>
      <c r="I101" s="37">
        <f t="shared" si="1"/>
        <v>106200</v>
      </c>
      <c r="J101" s="67" t="s">
        <v>350</v>
      </c>
    </row>
    <row r="102" spans="2:10" ht="16.5" x14ac:dyDescent="0.3">
      <c r="B102" s="43" t="s">
        <v>127</v>
      </c>
      <c r="C102" s="16" t="s">
        <v>6</v>
      </c>
      <c r="D102" s="14" t="s">
        <v>126</v>
      </c>
      <c r="E102" s="30">
        <v>42880</v>
      </c>
      <c r="F102" s="18">
        <v>49850.28</v>
      </c>
      <c r="G102" s="53" t="s">
        <v>349</v>
      </c>
      <c r="H102" s="65">
        <v>0</v>
      </c>
      <c r="I102" s="37">
        <f t="shared" si="1"/>
        <v>49850.28</v>
      </c>
      <c r="J102" s="67" t="s">
        <v>350</v>
      </c>
    </row>
    <row r="103" spans="2:10" ht="16.5" x14ac:dyDescent="0.3">
      <c r="B103" s="43" t="s">
        <v>129</v>
      </c>
      <c r="C103" s="16" t="s">
        <v>6</v>
      </c>
      <c r="D103" s="14" t="s">
        <v>128</v>
      </c>
      <c r="E103" s="30">
        <v>42410</v>
      </c>
      <c r="F103" s="18">
        <v>650850.30000000005</v>
      </c>
      <c r="G103" s="53" t="s">
        <v>349</v>
      </c>
      <c r="H103" s="65">
        <v>0</v>
      </c>
      <c r="I103" s="37">
        <f t="shared" si="1"/>
        <v>650850.30000000005</v>
      </c>
      <c r="J103" s="67" t="s">
        <v>350</v>
      </c>
    </row>
    <row r="104" spans="2:10" ht="16.5" x14ac:dyDescent="0.3">
      <c r="B104" s="43" t="s">
        <v>131</v>
      </c>
      <c r="C104" s="16" t="s">
        <v>132</v>
      </c>
      <c r="D104" s="31" t="s">
        <v>130</v>
      </c>
      <c r="E104" s="20">
        <v>44131</v>
      </c>
      <c r="F104" s="21">
        <v>280000</v>
      </c>
      <c r="G104" s="53" t="s">
        <v>349</v>
      </c>
      <c r="H104" s="65">
        <v>0</v>
      </c>
      <c r="I104" s="37">
        <f t="shared" si="1"/>
        <v>280000</v>
      </c>
      <c r="J104" s="67" t="s">
        <v>350</v>
      </c>
    </row>
    <row r="105" spans="2:10" ht="16.5" x14ac:dyDescent="0.3">
      <c r="B105" s="70" t="s">
        <v>134</v>
      </c>
      <c r="C105" s="16" t="s">
        <v>135</v>
      </c>
      <c r="D105" s="31" t="s">
        <v>133</v>
      </c>
      <c r="E105" s="20">
        <v>45072</v>
      </c>
      <c r="F105" s="18">
        <v>7299952</v>
      </c>
      <c r="G105" s="53" t="s">
        <v>349</v>
      </c>
      <c r="H105" s="65">
        <v>0</v>
      </c>
      <c r="I105" s="37">
        <f t="shared" si="1"/>
        <v>7299952</v>
      </c>
      <c r="J105" s="67" t="s">
        <v>350</v>
      </c>
    </row>
    <row r="106" spans="2:10" ht="16.5" x14ac:dyDescent="0.3">
      <c r="B106" s="70" t="s">
        <v>136</v>
      </c>
      <c r="C106" s="16" t="s">
        <v>135</v>
      </c>
      <c r="D106" s="31" t="s">
        <v>133</v>
      </c>
      <c r="E106" s="20">
        <v>45072</v>
      </c>
      <c r="F106" s="18">
        <v>1483991.6</v>
      </c>
      <c r="G106" s="53" t="s">
        <v>349</v>
      </c>
      <c r="H106" s="65">
        <v>0</v>
      </c>
      <c r="I106" s="37">
        <f t="shared" si="1"/>
        <v>1483991.6</v>
      </c>
      <c r="J106" s="67" t="s">
        <v>350</v>
      </c>
    </row>
    <row r="107" spans="2:10" ht="16.5" x14ac:dyDescent="0.3">
      <c r="B107" s="71" t="s">
        <v>138</v>
      </c>
      <c r="C107" s="36" t="s">
        <v>139</v>
      </c>
      <c r="D107" s="22" t="s">
        <v>137</v>
      </c>
      <c r="E107" s="15">
        <v>43066</v>
      </c>
      <c r="F107" s="37">
        <v>851236.07</v>
      </c>
      <c r="G107" s="53" t="s">
        <v>349</v>
      </c>
      <c r="H107" s="65">
        <v>0</v>
      </c>
      <c r="I107" s="37">
        <f t="shared" si="1"/>
        <v>851236.07</v>
      </c>
      <c r="J107" s="67" t="s">
        <v>350</v>
      </c>
    </row>
    <row r="108" spans="2:10" ht="16.5" x14ac:dyDescent="0.3">
      <c r="B108" s="68" t="s">
        <v>141</v>
      </c>
      <c r="C108" s="16" t="s">
        <v>142</v>
      </c>
      <c r="D108" s="22" t="s">
        <v>140</v>
      </c>
      <c r="E108" s="15">
        <v>44742</v>
      </c>
      <c r="F108" s="23">
        <v>616953.21</v>
      </c>
      <c r="G108" s="53" t="s">
        <v>349</v>
      </c>
      <c r="H108" s="65">
        <v>0</v>
      </c>
      <c r="I108" s="37">
        <f t="shared" si="1"/>
        <v>616953.21</v>
      </c>
      <c r="J108" s="67" t="s">
        <v>350</v>
      </c>
    </row>
    <row r="109" spans="2:10" ht="16.5" x14ac:dyDescent="0.3">
      <c r="B109" s="71" t="s">
        <v>144</v>
      </c>
      <c r="C109" s="16" t="s">
        <v>132</v>
      </c>
      <c r="D109" s="22" t="s">
        <v>143</v>
      </c>
      <c r="E109" s="30">
        <v>42842</v>
      </c>
      <c r="F109" s="23">
        <v>64310</v>
      </c>
      <c r="G109" s="53" t="s">
        <v>349</v>
      </c>
      <c r="H109" s="65">
        <v>0</v>
      </c>
      <c r="I109" s="37">
        <f t="shared" si="1"/>
        <v>64310</v>
      </c>
      <c r="J109" s="67" t="s">
        <v>350</v>
      </c>
    </row>
    <row r="110" spans="2:10" ht="16.5" x14ac:dyDescent="0.3">
      <c r="B110" s="72" t="s">
        <v>146</v>
      </c>
      <c r="C110" s="16" t="s">
        <v>147</v>
      </c>
      <c r="D110" s="14" t="s">
        <v>145</v>
      </c>
      <c r="E110" s="30">
        <v>43465</v>
      </c>
      <c r="F110" s="38">
        <v>2005.99</v>
      </c>
      <c r="G110" s="53" t="s">
        <v>349</v>
      </c>
      <c r="H110" s="65">
        <v>0</v>
      </c>
      <c r="I110" s="37">
        <f t="shared" si="1"/>
        <v>2005.99</v>
      </c>
      <c r="J110" s="67" t="s">
        <v>350</v>
      </c>
    </row>
    <row r="111" spans="2:10" ht="16.5" x14ac:dyDescent="0.3">
      <c r="B111" s="73" t="s">
        <v>149</v>
      </c>
      <c r="C111" s="16" t="s">
        <v>114</v>
      </c>
      <c r="D111" s="22" t="s">
        <v>148</v>
      </c>
      <c r="E111" s="15">
        <v>43279</v>
      </c>
      <c r="F111" s="23">
        <v>118000</v>
      </c>
      <c r="G111" s="53" t="s">
        <v>349</v>
      </c>
      <c r="H111" s="65">
        <v>0</v>
      </c>
      <c r="I111" s="37">
        <f t="shared" si="1"/>
        <v>118000</v>
      </c>
      <c r="J111" s="67" t="s">
        <v>350</v>
      </c>
    </row>
    <row r="112" spans="2:10" ht="16.5" x14ac:dyDescent="0.3">
      <c r="B112" s="43" t="s">
        <v>351</v>
      </c>
      <c r="C112" s="16" t="s">
        <v>151</v>
      </c>
      <c r="D112" s="14" t="s">
        <v>150</v>
      </c>
      <c r="E112" s="15">
        <v>41410</v>
      </c>
      <c r="F112" s="25">
        <v>2714629.18</v>
      </c>
      <c r="G112" s="53" t="s">
        <v>349</v>
      </c>
      <c r="H112" s="69">
        <v>2261333.6</v>
      </c>
      <c r="I112" s="37">
        <f t="shared" si="1"/>
        <v>453295.58000000007</v>
      </c>
      <c r="J112" s="67" t="s">
        <v>350</v>
      </c>
    </row>
    <row r="113" spans="2:10" ht="16.5" x14ac:dyDescent="0.3">
      <c r="B113" s="70" t="s">
        <v>153</v>
      </c>
      <c r="C113" s="16" t="s">
        <v>156</v>
      </c>
      <c r="D113" s="22" t="s">
        <v>155</v>
      </c>
      <c r="E113" s="34">
        <v>45048</v>
      </c>
      <c r="F113" s="23">
        <v>404671.32</v>
      </c>
      <c r="G113" s="53" t="s">
        <v>349</v>
      </c>
      <c r="H113" s="65">
        <v>0</v>
      </c>
      <c r="I113" s="37">
        <f t="shared" si="1"/>
        <v>404671.32</v>
      </c>
      <c r="J113" s="67" t="s">
        <v>350</v>
      </c>
    </row>
    <row r="114" spans="2:10" ht="16.5" x14ac:dyDescent="0.3">
      <c r="B114" s="70" t="s">
        <v>153</v>
      </c>
      <c r="C114" s="16" t="s">
        <v>156</v>
      </c>
      <c r="D114" s="22" t="s">
        <v>157</v>
      </c>
      <c r="E114" s="34">
        <v>45051</v>
      </c>
      <c r="F114" s="23">
        <v>187889.04</v>
      </c>
      <c r="G114" s="53" t="s">
        <v>349</v>
      </c>
      <c r="H114" s="65">
        <v>0</v>
      </c>
      <c r="I114" s="37">
        <f t="shared" si="1"/>
        <v>187889.04</v>
      </c>
      <c r="J114" s="67" t="s">
        <v>350</v>
      </c>
    </row>
    <row r="115" spans="2:10" ht="16.5" x14ac:dyDescent="0.3">
      <c r="B115" s="70" t="s">
        <v>153</v>
      </c>
      <c r="C115" s="16" t="s">
        <v>156</v>
      </c>
      <c r="D115" s="22" t="s">
        <v>158</v>
      </c>
      <c r="E115" s="34">
        <v>45054</v>
      </c>
      <c r="F115" s="23">
        <v>86411.4</v>
      </c>
      <c r="G115" s="53" t="s">
        <v>349</v>
      </c>
      <c r="H115" s="65">
        <v>0</v>
      </c>
      <c r="I115" s="37">
        <f t="shared" si="1"/>
        <v>86411.4</v>
      </c>
      <c r="J115" s="67" t="s">
        <v>350</v>
      </c>
    </row>
    <row r="116" spans="2:10" ht="16.5" x14ac:dyDescent="0.3">
      <c r="B116" s="70" t="s">
        <v>153</v>
      </c>
      <c r="C116" s="16" t="s">
        <v>156</v>
      </c>
      <c r="D116" s="22" t="s">
        <v>159</v>
      </c>
      <c r="E116" s="34">
        <v>45056</v>
      </c>
      <c r="F116" s="23">
        <v>114349.08</v>
      </c>
      <c r="G116" s="53" t="s">
        <v>349</v>
      </c>
      <c r="H116" s="65">
        <v>0</v>
      </c>
      <c r="I116" s="37">
        <f t="shared" si="1"/>
        <v>114349.08</v>
      </c>
      <c r="J116" s="67" t="s">
        <v>350</v>
      </c>
    </row>
    <row r="117" spans="2:10" ht="16.5" x14ac:dyDescent="0.3">
      <c r="B117" s="70" t="s">
        <v>153</v>
      </c>
      <c r="C117" s="16" t="s">
        <v>156</v>
      </c>
      <c r="D117" s="22" t="s">
        <v>160</v>
      </c>
      <c r="E117" s="34">
        <v>45068</v>
      </c>
      <c r="F117" s="23">
        <v>117233</v>
      </c>
      <c r="G117" s="53" t="s">
        <v>349</v>
      </c>
      <c r="H117" s="65">
        <v>0</v>
      </c>
      <c r="I117" s="37">
        <f t="shared" si="1"/>
        <v>117233</v>
      </c>
      <c r="J117" s="67" t="s">
        <v>350</v>
      </c>
    </row>
    <row r="118" spans="2:10" ht="16.5" x14ac:dyDescent="0.3">
      <c r="B118" s="70" t="s">
        <v>153</v>
      </c>
      <c r="C118" s="16" t="s">
        <v>156</v>
      </c>
      <c r="D118" s="22" t="s">
        <v>161</v>
      </c>
      <c r="E118" s="34">
        <v>45070</v>
      </c>
      <c r="F118" s="23">
        <v>147382</v>
      </c>
      <c r="G118" s="53" t="s">
        <v>349</v>
      </c>
      <c r="H118" s="65">
        <v>0</v>
      </c>
      <c r="I118" s="37">
        <f t="shared" si="1"/>
        <v>147382</v>
      </c>
      <c r="J118" s="67" t="s">
        <v>350</v>
      </c>
    </row>
    <row r="119" spans="2:10" ht="16.5" x14ac:dyDescent="0.3">
      <c r="B119" s="70" t="s">
        <v>153</v>
      </c>
      <c r="C119" s="16" t="s">
        <v>156</v>
      </c>
      <c r="D119" s="22" t="s">
        <v>162</v>
      </c>
      <c r="E119" s="34">
        <v>45072</v>
      </c>
      <c r="F119" s="23">
        <v>40710</v>
      </c>
      <c r="G119" s="53" t="s">
        <v>349</v>
      </c>
      <c r="H119" s="65">
        <v>0</v>
      </c>
      <c r="I119" s="37">
        <f t="shared" si="1"/>
        <v>40710</v>
      </c>
      <c r="J119" s="67" t="s">
        <v>350</v>
      </c>
    </row>
    <row r="120" spans="2:10" ht="16.5" x14ac:dyDescent="0.3">
      <c r="B120" s="70" t="s">
        <v>153</v>
      </c>
      <c r="C120" s="16" t="s">
        <v>156</v>
      </c>
      <c r="D120" s="22" t="s">
        <v>163</v>
      </c>
      <c r="E120" s="34">
        <v>45075</v>
      </c>
      <c r="F120" s="23">
        <v>39360.080000000002</v>
      </c>
      <c r="G120" s="53" t="s">
        <v>349</v>
      </c>
      <c r="H120" s="65">
        <v>0</v>
      </c>
      <c r="I120" s="37">
        <f t="shared" si="1"/>
        <v>39360.080000000002</v>
      </c>
      <c r="J120" s="67" t="s">
        <v>350</v>
      </c>
    </row>
    <row r="121" spans="2:10" ht="16.5" x14ac:dyDescent="0.3">
      <c r="B121" s="70" t="s">
        <v>153</v>
      </c>
      <c r="C121" s="16" t="s">
        <v>6</v>
      </c>
      <c r="D121" s="14" t="s">
        <v>152</v>
      </c>
      <c r="E121" s="15">
        <v>43418</v>
      </c>
      <c r="F121" s="18">
        <v>60333.4</v>
      </c>
      <c r="G121" s="53" t="s">
        <v>349</v>
      </c>
      <c r="H121" s="65">
        <v>0</v>
      </c>
      <c r="I121" s="37">
        <f t="shared" si="1"/>
        <v>60333.4</v>
      </c>
      <c r="J121" s="67" t="s">
        <v>350</v>
      </c>
    </row>
    <row r="122" spans="2:10" ht="16.5" x14ac:dyDescent="0.3">
      <c r="B122" s="70" t="s">
        <v>153</v>
      </c>
      <c r="C122" s="16" t="s">
        <v>6</v>
      </c>
      <c r="D122" s="14" t="s">
        <v>154</v>
      </c>
      <c r="E122" s="30">
        <v>43431</v>
      </c>
      <c r="F122" s="18">
        <v>50976</v>
      </c>
      <c r="G122" s="53" t="s">
        <v>349</v>
      </c>
      <c r="H122" s="65">
        <v>0</v>
      </c>
      <c r="I122" s="37">
        <f t="shared" si="1"/>
        <v>50976</v>
      </c>
      <c r="J122" s="67" t="s">
        <v>350</v>
      </c>
    </row>
    <row r="123" spans="2:10" ht="16.5" x14ac:dyDescent="0.3">
      <c r="B123" s="68" t="s">
        <v>165</v>
      </c>
      <c r="C123" s="16" t="s">
        <v>33</v>
      </c>
      <c r="D123" s="22" t="s">
        <v>166</v>
      </c>
      <c r="E123" s="32">
        <v>44952</v>
      </c>
      <c r="F123" s="18">
        <v>1201790.29</v>
      </c>
      <c r="G123" s="53" t="s">
        <v>349</v>
      </c>
      <c r="H123" s="65">
        <v>0</v>
      </c>
      <c r="I123" s="37">
        <f t="shared" si="1"/>
        <v>1201790.29</v>
      </c>
      <c r="J123" s="67" t="s">
        <v>350</v>
      </c>
    </row>
    <row r="124" spans="2:10" ht="16.5" x14ac:dyDescent="0.3">
      <c r="B124" s="68" t="s">
        <v>165</v>
      </c>
      <c r="C124" s="16" t="s">
        <v>33</v>
      </c>
      <c r="D124" s="22" t="s">
        <v>166</v>
      </c>
      <c r="E124" s="32">
        <v>44958</v>
      </c>
      <c r="F124" s="18">
        <v>482200</v>
      </c>
      <c r="G124" s="53" t="s">
        <v>349</v>
      </c>
      <c r="H124" s="65">
        <v>0</v>
      </c>
      <c r="I124" s="37">
        <f t="shared" si="1"/>
        <v>482200</v>
      </c>
      <c r="J124" s="67" t="s">
        <v>350</v>
      </c>
    </row>
    <row r="125" spans="2:10" ht="16.5" x14ac:dyDescent="0.3">
      <c r="B125" s="74" t="s">
        <v>165</v>
      </c>
      <c r="C125" s="16" t="s">
        <v>33</v>
      </c>
      <c r="D125" s="22" t="s">
        <v>167</v>
      </c>
      <c r="E125" s="39">
        <v>45026</v>
      </c>
      <c r="F125" s="18">
        <v>2411000</v>
      </c>
      <c r="G125" s="53" t="s">
        <v>349</v>
      </c>
      <c r="H125" s="65">
        <v>0</v>
      </c>
      <c r="I125" s="37">
        <f t="shared" si="1"/>
        <v>2411000</v>
      </c>
      <c r="J125" s="67" t="s">
        <v>350</v>
      </c>
    </row>
    <row r="126" spans="2:10" ht="16.5" x14ac:dyDescent="0.3">
      <c r="B126" s="74" t="s">
        <v>165</v>
      </c>
      <c r="C126" s="16" t="s">
        <v>33</v>
      </c>
      <c r="D126" s="22" t="s">
        <v>168</v>
      </c>
      <c r="E126" s="39">
        <v>45028</v>
      </c>
      <c r="F126" s="18">
        <v>2411000</v>
      </c>
      <c r="G126" s="53" t="s">
        <v>349</v>
      </c>
      <c r="H126" s="65">
        <v>0</v>
      </c>
      <c r="I126" s="37">
        <f t="shared" si="1"/>
        <v>2411000</v>
      </c>
      <c r="J126" s="67" t="s">
        <v>350</v>
      </c>
    </row>
    <row r="127" spans="2:10" ht="16.5" x14ac:dyDescent="0.3">
      <c r="B127" s="74" t="s">
        <v>165</v>
      </c>
      <c r="C127" s="16" t="s">
        <v>33</v>
      </c>
      <c r="D127" s="22" t="s">
        <v>168</v>
      </c>
      <c r="E127" s="39">
        <v>45030</v>
      </c>
      <c r="F127" s="18">
        <v>2411000</v>
      </c>
      <c r="G127" s="53" t="s">
        <v>349</v>
      </c>
      <c r="H127" s="65">
        <v>0</v>
      </c>
      <c r="I127" s="37">
        <f t="shared" si="1"/>
        <v>2411000</v>
      </c>
      <c r="J127" s="67" t="s">
        <v>350</v>
      </c>
    </row>
    <row r="128" spans="2:10" ht="16.5" x14ac:dyDescent="0.3">
      <c r="B128" s="68" t="s">
        <v>165</v>
      </c>
      <c r="C128" s="16" t="s">
        <v>33</v>
      </c>
      <c r="D128" s="31" t="s">
        <v>164</v>
      </c>
      <c r="E128" s="32">
        <v>44951</v>
      </c>
      <c r="F128" s="18">
        <v>867960</v>
      </c>
      <c r="G128" s="53" t="s">
        <v>349</v>
      </c>
      <c r="H128" s="65">
        <v>0</v>
      </c>
      <c r="I128" s="37">
        <f t="shared" si="1"/>
        <v>867960</v>
      </c>
      <c r="J128" s="67" t="s">
        <v>350</v>
      </c>
    </row>
    <row r="129" spans="2:10" ht="16.5" x14ac:dyDescent="0.3">
      <c r="B129" s="70" t="s">
        <v>170</v>
      </c>
      <c r="C129" s="16" t="s">
        <v>81</v>
      </c>
      <c r="D129" s="14" t="s">
        <v>169</v>
      </c>
      <c r="E129" s="15">
        <v>42909</v>
      </c>
      <c r="F129" s="21">
        <v>184080</v>
      </c>
      <c r="G129" s="53" t="s">
        <v>349</v>
      </c>
      <c r="H129" s="65">
        <v>0</v>
      </c>
      <c r="I129" s="37">
        <f t="shared" si="1"/>
        <v>184080</v>
      </c>
      <c r="J129" s="67" t="s">
        <v>350</v>
      </c>
    </row>
    <row r="130" spans="2:10" ht="16.5" x14ac:dyDescent="0.3">
      <c r="B130" s="43" t="s">
        <v>172</v>
      </c>
      <c r="C130" s="16" t="s">
        <v>6</v>
      </c>
      <c r="D130" s="14" t="s">
        <v>184</v>
      </c>
      <c r="E130" s="30">
        <v>42447</v>
      </c>
      <c r="F130" s="40">
        <v>854314.10100000002</v>
      </c>
      <c r="G130" s="53" t="s">
        <v>349</v>
      </c>
      <c r="H130" s="65">
        <v>0</v>
      </c>
      <c r="I130" s="37">
        <f t="shared" si="1"/>
        <v>854314.10100000002</v>
      </c>
      <c r="J130" s="67" t="s">
        <v>350</v>
      </c>
    </row>
    <row r="131" spans="2:10" ht="16.5" x14ac:dyDescent="0.3">
      <c r="B131" s="43" t="s">
        <v>172</v>
      </c>
      <c r="C131" s="16" t="s">
        <v>6</v>
      </c>
      <c r="D131" s="14" t="s">
        <v>148</v>
      </c>
      <c r="E131" s="30">
        <v>42409</v>
      </c>
      <c r="F131" s="40">
        <v>1580049.5</v>
      </c>
      <c r="G131" s="53" t="s">
        <v>349</v>
      </c>
      <c r="H131" s="65">
        <v>0</v>
      </c>
      <c r="I131" s="37">
        <f t="shared" si="1"/>
        <v>1580049.5</v>
      </c>
      <c r="J131" s="67" t="s">
        <v>350</v>
      </c>
    </row>
    <row r="132" spans="2:10" ht="16.5" x14ac:dyDescent="0.3">
      <c r="B132" s="43" t="s">
        <v>172</v>
      </c>
      <c r="C132" s="16" t="s">
        <v>6</v>
      </c>
      <c r="D132" s="14" t="s">
        <v>176</v>
      </c>
      <c r="E132" s="30">
        <v>42433</v>
      </c>
      <c r="F132" s="40">
        <v>547520</v>
      </c>
      <c r="G132" s="53" t="s">
        <v>349</v>
      </c>
      <c r="H132" s="65">
        <v>0</v>
      </c>
      <c r="I132" s="37">
        <f t="shared" si="1"/>
        <v>547520</v>
      </c>
      <c r="J132" s="67" t="s">
        <v>350</v>
      </c>
    </row>
    <row r="133" spans="2:10" ht="16.5" x14ac:dyDescent="0.3">
      <c r="B133" s="43" t="s">
        <v>172</v>
      </c>
      <c r="C133" s="16" t="s">
        <v>6</v>
      </c>
      <c r="D133" s="14" t="s">
        <v>185</v>
      </c>
      <c r="E133" s="30">
        <v>42447</v>
      </c>
      <c r="F133" s="40">
        <v>571592</v>
      </c>
      <c r="G133" s="53" t="s">
        <v>349</v>
      </c>
      <c r="H133" s="65">
        <v>0</v>
      </c>
      <c r="I133" s="37">
        <f t="shared" si="1"/>
        <v>571592</v>
      </c>
      <c r="J133" s="67" t="s">
        <v>350</v>
      </c>
    </row>
    <row r="134" spans="2:10" ht="16.5" x14ac:dyDescent="0.3">
      <c r="B134" s="43" t="s">
        <v>172</v>
      </c>
      <c r="C134" s="16" t="s">
        <v>6</v>
      </c>
      <c r="D134" s="14" t="s">
        <v>186</v>
      </c>
      <c r="E134" s="30">
        <v>42464</v>
      </c>
      <c r="F134" s="40">
        <v>414640.2</v>
      </c>
      <c r="G134" s="53" t="s">
        <v>349</v>
      </c>
      <c r="H134" s="65">
        <v>0</v>
      </c>
      <c r="I134" s="37">
        <f t="shared" si="1"/>
        <v>414640.2</v>
      </c>
      <c r="J134" s="67" t="s">
        <v>350</v>
      </c>
    </row>
    <row r="135" spans="2:10" ht="16.5" x14ac:dyDescent="0.3">
      <c r="B135" s="43" t="s">
        <v>172</v>
      </c>
      <c r="C135" s="16" t="s">
        <v>6</v>
      </c>
      <c r="D135" s="14" t="s">
        <v>197</v>
      </c>
      <c r="E135" s="30">
        <v>42767</v>
      </c>
      <c r="F135" s="40">
        <v>505506.34</v>
      </c>
      <c r="G135" s="53" t="s">
        <v>349</v>
      </c>
      <c r="H135" s="65">
        <v>0</v>
      </c>
      <c r="I135" s="37">
        <f t="shared" si="1"/>
        <v>505506.34</v>
      </c>
      <c r="J135" s="67" t="s">
        <v>350</v>
      </c>
    </row>
    <row r="136" spans="2:10" ht="16.5" x14ac:dyDescent="0.3">
      <c r="B136" s="43" t="s">
        <v>172</v>
      </c>
      <c r="C136" s="16" t="s">
        <v>6</v>
      </c>
      <c r="D136" s="14" t="s">
        <v>198</v>
      </c>
      <c r="E136" s="30">
        <v>42767</v>
      </c>
      <c r="F136" s="40">
        <v>505506.34</v>
      </c>
      <c r="G136" s="53" t="s">
        <v>349</v>
      </c>
      <c r="H136" s="65">
        <v>0</v>
      </c>
      <c r="I136" s="37">
        <f t="shared" si="1"/>
        <v>505506.34</v>
      </c>
      <c r="J136" s="67" t="s">
        <v>350</v>
      </c>
    </row>
    <row r="137" spans="2:10" ht="16.5" x14ac:dyDescent="0.3">
      <c r="B137" s="43" t="s">
        <v>172</v>
      </c>
      <c r="C137" s="16" t="s">
        <v>6</v>
      </c>
      <c r="D137" s="14" t="s">
        <v>188</v>
      </c>
      <c r="E137" s="30">
        <v>42490</v>
      </c>
      <c r="F137" s="40">
        <v>1017750</v>
      </c>
      <c r="G137" s="53" t="s">
        <v>349</v>
      </c>
      <c r="H137" s="65">
        <v>0</v>
      </c>
      <c r="I137" s="37">
        <f t="shared" si="1"/>
        <v>1017750</v>
      </c>
      <c r="J137" s="67" t="s">
        <v>350</v>
      </c>
    </row>
    <row r="138" spans="2:10" ht="16.5" x14ac:dyDescent="0.3">
      <c r="B138" s="43" t="s">
        <v>172</v>
      </c>
      <c r="C138" s="16" t="s">
        <v>6</v>
      </c>
      <c r="D138" s="14" t="s">
        <v>203</v>
      </c>
      <c r="E138" s="30">
        <v>42811</v>
      </c>
      <c r="F138" s="40">
        <v>339840</v>
      </c>
      <c r="G138" s="53" t="s">
        <v>349</v>
      </c>
      <c r="H138" s="65">
        <v>0</v>
      </c>
      <c r="I138" s="37">
        <f t="shared" si="1"/>
        <v>339840</v>
      </c>
      <c r="J138" s="67" t="s">
        <v>350</v>
      </c>
    </row>
    <row r="139" spans="2:10" ht="16.5" x14ac:dyDescent="0.3">
      <c r="B139" s="43" t="s">
        <v>172</v>
      </c>
      <c r="C139" s="16" t="s">
        <v>6</v>
      </c>
      <c r="D139" s="14" t="s">
        <v>202</v>
      </c>
      <c r="E139" s="30">
        <v>42787</v>
      </c>
      <c r="F139" s="40">
        <v>25370</v>
      </c>
      <c r="G139" s="53" t="s">
        <v>349</v>
      </c>
      <c r="H139" s="65">
        <v>0</v>
      </c>
      <c r="I139" s="37">
        <f t="shared" si="1"/>
        <v>25370</v>
      </c>
      <c r="J139" s="67" t="s">
        <v>350</v>
      </c>
    </row>
    <row r="140" spans="2:10" ht="16.5" x14ac:dyDescent="0.3">
      <c r="B140" s="43" t="s">
        <v>172</v>
      </c>
      <c r="C140" s="16" t="s">
        <v>6</v>
      </c>
      <c r="D140" s="14" t="s">
        <v>200</v>
      </c>
      <c r="E140" s="30">
        <v>42767</v>
      </c>
      <c r="F140" s="40">
        <v>580554.34</v>
      </c>
      <c r="G140" s="53" t="s">
        <v>349</v>
      </c>
      <c r="H140" s="65">
        <v>0</v>
      </c>
      <c r="I140" s="37">
        <f t="shared" si="1"/>
        <v>580554.34</v>
      </c>
      <c r="J140" s="67" t="s">
        <v>350</v>
      </c>
    </row>
    <row r="141" spans="2:10" ht="16.5" x14ac:dyDescent="0.3">
      <c r="B141" s="43" t="s">
        <v>172</v>
      </c>
      <c r="C141" s="16" t="s">
        <v>6</v>
      </c>
      <c r="D141" s="14" t="s">
        <v>199</v>
      </c>
      <c r="E141" s="30">
        <v>42767</v>
      </c>
      <c r="F141" s="40">
        <v>246557.46</v>
      </c>
      <c r="G141" s="53" t="s">
        <v>349</v>
      </c>
      <c r="H141" s="65">
        <v>0</v>
      </c>
      <c r="I141" s="37">
        <f t="shared" si="1"/>
        <v>246557.46</v>
      </c>
      <c r="J141" s="67" t="s">
        <v>350</v>
      </c>
    </row>
    <row r="142" spans="2:10" ht="16.5" x14ac:dyDescent="0.3">
      <c r="B142" s="43" t="s">
        <v>172</v>
      </c>
      <c r="C142" s="16" t="s">
        <v>6</v>
      </c>
      <c r="D142" s="14" t="s">
        <v>152</v>
      </c>
      <c r="E142" s="30">
        <v>42767</v>
      </c>
      <c r="F142" s="40">
        <v>286740</v>
      </c>
      <c r="G142" s="53" t="s">
        <v>349</v>
      </c>
      <c r="H142" s="65">
        <v>0</v>
      </c>
      <c r="I142" s="37">
        <f t="shared" si="1"/>
        <v>286740</v>
      </c>
      <c r="J142" s="67" t="s">
        <v>350</v>
      </c>
    </row>
    <row r="143" spans="2:10" ht="16.5" x14ac:dyDescent="0.3">
      <c r="B143" s="43" t="s">
        <v>172</v>
      </c>
      <c r="C143" s="16" t="s">
        <v>6</v>
      </c>
      <c r="D143" s="14" t="s">
        <v>201</v>
      </c>
      <c r="E143" s="30">
        <v>42767</v>
      </c>
      <c r="F143" s="40">
        <v>286740</v>
      </c>
      <c r="G143" s="53" t="s">
        <v>349</v>
      </c>
      <c r="H143" s="65">
        <v>0</v>
      </c>
      <c r="I143" s="37">
        <f t="shared" si="1"/>
        <v>286740</v>
      </c>
      <c r="J143" s="67" t="s">
        <v>350</v>
      </c>
    </row>
    <row r="144" spans="2:10" ht="16.5" x14ac:dyDescent="0.3">
      <c r="B144" s="43" t="s">
        <v>172</v>
      </c>
      <c r="C144" s="16" t="s">
        <v>6</v>
      </c>
      <c r="D144" s="14" t="s">
        <v>183</v>
      </c>
      <c r="E144" s="30">
        <v>42447</v>
      </c>
      <c r="F144" s="40">
        <v>226206</v>
      </c>
      <c r="G144" s="53" t="s">
        <v>349</v>
      </c>
      <c r="H144" s="65">
        <v>0</v>
      </c>
      <c r="I144" s="37">
        <f t="shared" ref="I144:I207" si="2">SUM(F144-H144)</f>
        <v>226206</v>
      </c>
      <c r="J144" s="67" t="s">
        <v>350</v>
      </c>
    </row>
    <row r="145" spans="2:10" ht="16.5" x14ac:dyDescent="0.3">
      <c r="B145" s="43" t="s">
        <v>172</v>
      </c>
      <c r="C145" s="16" t="s">
        <v>6</v>
      </c>
      <c r="D145" s="14" t="s">
        <v>140</v>
      </c>
      <c r="E145" s="30">
        <v>42887</v>
      </c>
      <c r="F145" s="40">
        <v>246557.46</v>
      </c>
      <c r="G145" s="53" t="s">
        <v>349</v>
      </c>
      <c r="H145" s="65">
        <v>0</v>
      </c>
      <c r="I145" s="37">
        <f t="shared" si="2"/>
        <v>246557.46</v>
      </c>
      <c r="J145" s="67" t="s">
        <v>350</v>
      </c>
    </row>
    <row r="146" spans="2:10" ht="16.5" x14ac:dyDescent="0.3">
      <c r="B146" s="43" t="s">
        <v>172</v>
      </c>
      <c r="C146" s="16" t="s">
        <v>6</v>
      </c>
      <c r="D146" s="14" t="s">
        <v>192</v>
      </c>
      <c r="E146" s="30">
        <v>42585</v>
      </c>
      <c r="F146" s="40">
        <v>295000</v>
      </c>
      <c r="G146" s="53" t="s">
        <v>349</v>
      </c>
      <c r="H146" s="65">
        <v>0</v>
      </c>
      <c r="I146" s="37">
        <f t="shared" si="2"/>
        <v>295000</v>
      </c>
      <c r="J146" s="67" t="s">
        <v>350</v>
      </c>
    </row>
    <row r="147" spans="2:10" ht="16.5" x14ac:dyDescent="0.3">
      <c r="B147" s="43" t="s">
        <v>172</v>
      </c>
      <c r="C147" s="16" t="s">
        <v>6</v>
      </c>
      <c r="D147" s="14" t="s">
        <v>193</v>
      </c>
      <c r="E147" s="30">
        <v>42608</v>
      </c>
      <c r="F147" s="40">
        <v>141835.98000000001</v>
      </c>
      <c r="G147" s="53" t="s">
        <v>349</v>
      </c>
      <c r="H147" s="65">
        <v>0</v>
      </c>
      <c r="I147" s="37">
        <f t="shared" si="2"/>
        <v>141835.98000000001</v>
      </c>
      <c r="J147" s="67" t="s">
        <v>350</v>
      </c>
    </row>
    <row r="148" spans="2:10" ht="16.5" x14ac:dyDescent="0.3">
      <c r="B148" s="43" t="s">
        <v>172</v>
      </c>
      <c r="C148" s="16" t="s">
        <v>6</v>
      </c>
      <c r="D148" s="14" t="s">
        <v>4</v>
      </c>
      <c r="E148" s="30">
        <v>42409</v>
      </c>
      <c r="F148" s="40">
        <v>879713.6</v>
      </c>
      <c r="G148" s="53" t="s">
        <v>349</v>
      </c>
      <c r="H148" s="65">
        <v>0</v>
      </c>
      <c r="I148" s="37">
        <f t="shared" si="2"/>
        <v>879713.6</v>
      </c>
      <c r="J148" s="67" t="s">
        <v>350</v>
      </c>
    </row>
    <row r="149" spans="2:10" ht="16.5" x14ac:dyDescent="0.3">
      <c r="B149" s="43" t="s">
        <v>172</v>
      </c>
      <c r="C149" s="16" t="s">
        <v>6</v>
      </c>
      <c r="D149" s="14" t="s">
        <v>40</v>
      </c>
      <c r="E149" s="30">
        <v>42447</v>
      </c>
      <c r="F149" s="40">
        <v>697380</v>
      </c>
      <c r="G149" s="53" t="s">
        <v>349</v>
      </c>
      <c r="H149" s="65">
        <v>0</v>
      </c>
      <c r="I149" s="37">
        <f t="shared" si="2"/>
        <v>697380</v>
      </c>
      <c r="J149" s="67" t="s">
        <v>350</v>
      </c>
    </row>
    <row r="150" spans="2:10" ht="16.5" x14ac:dyDescent="0.3">
      <c r="B150" s="43" t="s">
        <v>172</v>
      </c>
      <c r="C150" s="16" t="s">
        <v>6</v>
      </c>
      <c r="D150" s="14" t="s">
        <v>42</v>
      </c>
      <c r="E150" s="30">
        <v>42494</v>
      </c>
      <c r="F150" s="40">
        <v>589882</v>
      </c>
      <c r="G150" s="53" t="s">
        <v>349</v>
      </c>
      <c r="H150" s="65">
        <v>0</v>
      </c>
      <c r="I150" s="37">
        <f t="shared" si="2"/>
        <v>589882</v>
      </c>
      <c r="J150" s="67" t="s">
        <v>350</v>
      </c>
    </row>
    <row r="151" spans="2:10" ht="16.5" x14ac:dyDescent="0.3">
      <c r="B151" s="43" t="s">
        <v>172</v>
      </c>
      <c r="C151" s="16" t="s">
        <v>6</v>
      </c>
      <c r="D151" s="14" t="s">
        <v>190</v>
      </c>
      <c r="E151" s="30">
        <v>42494</v>
      </c>
      <c r="F151" s="40">
        <v>589882</v>
      </c>
      <c r="G151" s="53" t="s">
        <v>349</v>
      </c>
      <c r="H151" s="65">
        <v>0</v>
      </c>
      <c r="I151" s="37">
        <f t="shared" si="2"/>
        <v>589882</v>
      </c>
      <c r="J151" s="67" t="s">
        <v>350</v>
      </c>
    </row>
    <row r="152" spans="2:10" ht="16.5" x14ac:dyDescent="0.3">
      <c r="B152" s="43" t="s">
        <v>172</v>
      </c>
      <c r="C152" s="16" t="s">
        <v>6</v>
      </c>
      <c r="D152" s="14" t="s">
        <v>191</v>
      </c>
      <c r="E152" s="30">
        <v>42494</v>
      </c>
      <c r="F152" s="40">
        <v>1179764</v>
      </c>
      <c r="G152" s="53" t="s">
        <v>349</v>
      </c>
      <c r="H152" s="65">
        <v>0</v>
      </c>
      <c r="I152" s="37">
        <f t="shared" si="2"/>
        <v>1179764</v>
      </c>
      <c r="J152" s="67" t="s">
        <v>350</v>
      </c>
    </row>
    <row r="153" spans="2:10" ht="16.5" x14ac:dyDescent="0.3">
      <c r="B153" s="43" t="s">
        <v>172</v>
      </c>
      <c r="C153" s="16" t="s">
        <v>6</v>
      </c>
      <c r="D153" s="14" t="s">
        <v>175</v>
      </c>
      <c r="E153" s="30">
        <v>42426</v>
      </c>
      <c r="F153" s="40">
        <v>134668.68</v>
      </c>
      <c r="G153" s="53" t="s">
        <v>349</v>
      </c>
      <c r="H153" s="65">
        <v>0</v>
      </c>
      <c r="I153" s="37">
        <f t="shared" si="2"/>
        <v>134668.68</v>
      </c>
      <c r="J153" s="67" t="s">
        <v>350</v>
      </c>
    </row>
    <row r="154" spans="2:10" ht="16.5" x14ac:dyDescent="0.3">
      <c r="B154" s="43" t="s">
        <v>172</v>
      </c>
      <c r="C154" s="16" t="s">
        <v>6</v>
      </c>
      <c r="D154" s="14" t="s">
        <v>174</v>
      </c>
      <c r="E154" s="30">
        <v>42409</v>
      </c>
      <c r="F154" s="40">
        <v>323054.5</v>
      </c>
      <c r="G154" s="53" t="s">
        <v>349</v>
      </c>
      <c r="H154" s="65">
        <v>0</v>
      </c>
      <c r="I154" s="37">
        <f t="shared" si="2"/>
        <v>323054.5</v>
      </c>
      <c r="J154" s="67" t="s">
        <v>350</v>
      </c>
    </row>
    <row r="155" spans="2:10" ht="16.5" x14ac:dyDescent="0.3">
      <c r="B155" s="43" t="s">
        <v>172</v>
      </c>
      <c r="C155" s="16" t="s">
        <v>6</v>
      </c>
      <c r="D155" s="14" t="s">
        <v>204</v>
      </c>
      <c r="E155" s="30">
        <v>42887</v>
      </c>
      <c r="F155" s="40">
        <v>543030.34</v>
      </c>
      <c r="G155" s="53" t="s">
        <v>349</v>
      </c>
      <c r="H155" s="65">
        <v>0</v>
      </c>
      <c r="I155" s="37">
        <f t="shared" si="2"/>
        <v>543030.34</v>
      </c>
      <c r="J155" s="67" t="s">
        <v>350</v>
      </c>
    </row>
    <row r="156" spans="2:10" ht="16.5" x14ac:dyDescent="0.3">
      <c r="B156" s="43" t="s">
        <v>172</v>
      </c>
      <c r="C156" s="16" t="s">
        <v>6</v>
      </c>
      <c r="D156" s="14" t="s">
        <v>171</v>
      </c>
      <c r="E156" s="30">
        <v>42409</v>
      </c>
      <c r="F156" s="40">
        <v>440871.6</v>
      </c>
      <c r="G156" s="53" t="s">
        <v>349</v>
      </c>
      <c r="H156" s="65">
        <v>0</v>
      </c>
      <c r="I156" s="37">
        <f t="shared" si="2"/>
        <v>440871.6</v>
      </c>
      <c r="J156" s="67" t="s">
        <v>350</v>
      </c>
    </row>
    <row r="157" spans="2:10" ht="16.5" x14ac:dyDescent="0.3">
      <c r="B157" s="43" t="s">
        <v>172</v>
      </c>
      <c r="C157" s="16" t="s">
        <v>6</v>
      </c>
      <c r="D157" s="14" t="s">
        <v>177</v>
      </c>
      <c r="E157" s="30">
        <v>42438</v>
      </c>
      <c r="F157" s="40">
        <v>557506.93000000005</v>
      </c>
      <c r="G157" s="53" t="s">
        <v>349</v>
      </c>
      <c r="H157" s="65">
        <v>0</v>
      </c>
      <c r="I157" s="37">
        <f t="shared" si="2"/>
        <v>557506.93000000005</v>
      </c>
      <c r="J157" s="67" t="s">
        <v>350</v>
      </c>
    </row>
    <row r="158" spans="2:10" ht="16.5" x14ac:dyDescent="0.3">
      <c r="B158" s="43" t="s">
        <v>172</v>
      </c>
      <c r="C158" s="16" t="s">
        <v>6</v>
      </c>
      <c r="D158" s="14" t="s">
        <v>178</v>
      </c>
      <c r="E158" s="30">
        <v>42438</v>
      </c>
      <c r="F158" s="40">
        <v>609880.05000000005</v>
      </c>
      <c r="G158" s="53" t="s">
        <v>349</v>
      </c>
      <c r="H158" s="65">
        <v>0</v>
      </c>
      <c r="I158" s="37">
        <f t="shared" si="2"/>
        <v>609880.05000000005</v>
      </c>
      <c r="J158" s="67" t="s">
        <v>350</v>
      </c>
    </row>
    <row r="159" spans="2:10" ht="16.5" x14ac:dyDescent="0.3">
      <c r="B159" s="43" t="s">
        <v>172</v>
      </c>
      <c r="C159" s="16" t="s">
        <v>6</v>
      </c>
      <c r="D159" s="14" t="s">
        <v>179</v>
      </c>
      <c r="E159" s="30">
        <v>42438</v>
      </c>
      <c r="F159" s="40">
        <v>674665</v>
      </c>
      <c r="G159" s="53" t="s">
        <v>349</v>
      </c>
      <c r="H159" s="65">
        <v>0</v>
      </c>
      <c r="I159" s="37">
        <f t="shared" si="2"/>
        <v>674665</v>
      </c>
      <c r="J159" s="67" t="s">
        <v>350</v>
      </c>
    </row>
    <row r="160" spans="2:10" ht="16.5" x14ac:dyDescent="0.3">
      <c r="B160" s="43" t="s">
        <v>172</v>
      </c>
      <c r="C160" s="16" t="s">
        <v>6</v>
      </c>
      <c r="D160" s="14" t="s">
        <v>182</v>
      </c>
      <c r="E160" s="30">
        <v>42447</v>
      </c>
      <c r="F160" s="40">
        <v>477900</v>
      </c>
      <c r="G160" s="53" t="s">
        <v>349</v>
      </c>
      <c r="H160" s="65">
        <v>0</v>
      </c>
      <c r="I160" s="37">
        <f t="shared" si="2"/>
        <v>477900</v>
      </c>
      <c r="J160" s="67" t="s">
        <v>350</v>
      </c>
    </row>
    <row r="161" spans="2:10" ht="16.5" x14ac:dyDescent="0.3">
      <c r="B161" s="43" t="s">
        <v>172</v>
      </c>
      <c r="C161" s="16" t="s">
        <v>6</v>
      </c>
      <c r="D161" s="14" t="s">
        <v>180</v>
      </c>
      <c r="E161" s="30">
        <v>42438</v>
      </c>
      <c r="F161" s="40">
        <v>258502.6</v>
      </c>
      <c r="G161" s="53" t="s">
        <v>349</v>
      </c>
      <c r="H161" s="65">
        <v>0</v>
      </c>
      <c r="I161" s="37">
        <f t="shared" si="2"/>
        <v>258502.6</v>
      </c>
      <c r="J161" s="67" t="s">
        <v>350</v>
      </c>
    </row>
    <row r="162" spans="2:10" ht="16.5" x14ac:dyDescent="0.3">
      <c r="B162" s="43" t="s">
        <v>172</v>
      </c>
      <c r="C162" s="16" t="s">
        <v>6</v>
      </c>
      <c r="D162" s="14" t="s">
        <v>173</v>
      </c>
      <c r="E162" s="30">
        <v>42409</v>
      </c>
      <c r="F162" s="40">
        <v>355770</v>
      </c>
      <c r="G162" s="53" t="s">
        <v>349</v>
      </c>
      <c r="H162" s="65">
        <v>0</v>
      </c>
      <c r="I162" s="37">
        <f t="shared" si="2"/>
        <v>355770</v>
      </c>
      <c r="J162" s="67" t="s">
        <v>350</v>
      </c>
    </row>
    <row r="163" spans="2:10" ht="16.5" x14ac:dyDescent="0.3">
      <c r="B163" s="43" t="s">
        <v>172</v>
      </c>
      <c r="C163" s="16" t="s">
        <v>6</v>
      </c>
      <c r="D163" s="14" t="s">
        <v>181</v>
      </c>
      <c r="E163" s="30">
        <v>42447</v>
      </c>
      <c r="F163" s="40">
        <v>169920</v>
      </c>
      <c r="G163" s="53" t="s">
        <v>349</v>
      </c>
      <c r="H163" s="65">
        <v>0</v>
      </c>
      <c r="I163" s="37">
        <f t="shared" si="2"/>
        <v>169920</v>
      </c>
      <c r="J163" s="67" t="s">
        <v>350</v>
      </c>
    </row>
    <row r="164" spans="2:10" ht="16.5" x14ac:dyDescent="0.3">
      <c r="B164" s="43" t="s">
        <v>172</v>
      </c>
      <c r="C164" s="16" t="s">
        <v>6</v>
      </c>
      <c r="D164" s="14" t="s">
        <v>196</v>
      </c>
      <c r="E164" s="30">
        <v>42767</v>
      </c>
      <c r="F164" s="40">
        <v>120360</v>
      </c>
      <c r="G164" s="53" t="s">
        <v>349</v>
      </c>
      <c r="H164" s="65">
        <v>0</v>
      </c>
      <c r="I164" s="37">
        <f t="shared" si="2"/>
        <v>120360</v>
      </c>
      <c r="J164" s="67" t="s">
        <v>350</v>
      </c>
    </row>
    <row r="165" spans="2:10" ht="16.5" x14ac:dyDescent="0.3">
      <c r="B165" s="43" t="s">
        <v>172</v>
      </c>
      <c r="C165" s="16" t="s">
        <v>6</v>
      </c>
      <c r="D165" s="14" t="s">
        <v>195</v>
      </c>
      <c r="E165" s="30">
        <v>42685</v>
      </c>
      <c r="F165" s="40">
        <v>1808268.64</v>
      </c>
      <c r="G165" s="53" t="s">
        <v>349</v>
      </c>
      <c r="H165" s="65">
        <v>0</v>
      </c>
      <c r="I165" s="37">
        <f t="shared" si="2"/>
        <v>1808268.64</v>
      </c>
      <c r="J165" s="67" t="s">
        <v>350</v>
      </c>
    </row>
    <row r="166" spans="2:10" ht="16.5" x14ac:dyDescent="0.3">
      <c r="B166" s="43" t="s">
        <v>172</v>
      </c>
      <c r="C166" s="16" t="s">
        <v>6</v>
      </c>
      <c r="D166" s="14" t="s">
        <v>187</v>
      </c>
      <c r="E166" s="30">
        <v>42474</v>
      </c>
      <c r="F166" s="41">
        <v>114679.48</v>
      </c>
      <c r="G166" s="53" t="s">
        <v>349</v>
      </c>
      <c r="H166" s="65">
        <v>0</v>
      </c>
      <c r="I166" s="37">
        <f t="shared" si="2"/>
        <v>114679.48</v>
      </c>
      <c r="J166" s="67" t="s">
        <v>350</v>
      </c>
    </row>
    <row r="167" spans="2:10" ht="16.5" x14ac:dyDescent="0.3">
      <c r="B167" s="43" t="s">
        <v>172</v>
      </c>
      <c r="C167" s="16" t="s">
        <v>6</v>
      </c>
      <c r="D167" s="14" t="s">
        <v>194</v>
      </c>
      <c r="E167" s="30">
        <v>42641</v>
      </c>
      <c r="F167" s="40">
        <v>76772.44</v>
      </c>
      <c r="G167" s="53" t="s">
        <v>349</v>
      </c>
      <c r="H167" s="65">
        <v>0</v>
      </c>
      <c r="I167" s="37">
        <f t="shared" si="2"/>
        <v>76772.44</v>
      </c>
      <c r="J167" s="67" t="s">
        <v>350</v>
      </c>
    </row>
    <row r="168" spans="2:10" ht="16.5" x14ac:dyDescent="0.3">
      <c r="B168" s="43" t="s">
        <v>172</v>
      </c>
      <c r="C168" s="16" t="s">
        <v>6</v>
      </c>
      <c r="D168" s="14" t="s">
        <v>189</v>
      </c>
      <c r="E168" s="30">
        <v>42494</v>
      </c>
      <c r="F168" s="40">
        <v>142780</v>
      </c>
      <c r="G168" s="53" t="s">
        <v>349</v>
      </c>
      <c r="H168" s="65">
        <v>0</v>
      </c>
      <c r="I168" s="37">
        <f t="shared" si="2"/>
        <v>142780</v>
      </c>
      <c r="J168" s="67" t="s">
        <v>350</v>
      </c>
    </row>
    <row r="169" spans="2:10" ht="16.5" x14ac:dyDescent="0.3">
      <c r="B169" s="43" t="s">
        <v>206</v>
      </c>
      <c r="C169" s="16" t="s">
        <v>147</v>
      </c>
      <c r="D169" s="14" t="s">
        <v>205</v>
      </c>
      <c r="E169" s="30">
        <v>42557</v>
      </c>
      <c r="F169" s="18">
        <v>8711.57</v>
      </c>
      <c r="G169" s="53" t="s">
        <v>349</v>
      </c>
      <c r="H169" s="65">
        <v>0</v>
      </c>
      <c r="I169" s="37">
        <f t="shared" si="2"/>
        <v>8711.57</v>
      </c>
      <c r="J169" s="67" t="s">
        <v>350</v>
      </c>
    </row>
    <row r="170" spans="2:10" ht="16.5" x14ac:dyDescent="0.3">
      <c r="B170" s="36" t="s">
        <v>208</v>
      </c>
      <c r="C170" s="16" t="s">
        <v>33</v>
      </c>
      <c r="D170" s="22" t="s">
        <v>207</v>
      </c>
      <c r="E170" s="32">
        <v>45022</v>
      </c>
      <c r="F170" s="18">
        <v>1761600</v>
      </c>
      <c r="G170" s="53" t="s">
        <v>349</v>
      </c>
      <c r="H170" s="65">
        <v>0</v>
      </c>
      <c r="I170" s="37">
        <f t="shared" si="2"/>
        <v>1761600</v>
      </c>
      <c r="J170" s="67" t="s">
        <v>350</v>
      </c>
    </row>
    <row r="171" spans="2:10" ht="16.5" x14ac:dyDescent="0.3">
      <c r="B171" s="36" t="s">
        <v>208</v>
      </c>
      <c r="C171" s="16" t="s">
        <v>33</v>
      </c>
      <c r="D171" s="22" t="s">
        <v>209</v>
      </c>
      <c r="E171" s="32">
        <v>45036</v>
      </c>
      <c r="F171" s="18">
        <v>2348800</v>
      </c>
      <c r="G171" s="53" t="s">
        <v>349</v>
      </c>
      <c r="H171" s="65">
        <v>0</v>
      </c>
      <c r="I171" s="37">
        <f t="shared" si="2"/>
        <v>2348800</v>
      </c>
      <c r="J171" s="67" t="s">
        <v>350</v>
      </c>
    </row>
    <row r="172" spans="2:10" ht="16.5" x14ac:dyDescent="0.3">
      <c r="B172" s="36" t="s">
        <v>208</v>
      </c>
      <c r="C172" s="16" t="s">
        <v>33</v>
      </c>
      <c r="D172" s="22" t="s">
        <v>210</v>
      </c>
      <c r="E172" s="32">
        <v>45050</v>
      </c>
      <c r="F172" s="18">
        <v>2055200</v>
      </c>
      <c r="G172" s="53" t="s">
        <v>349</v>
      </c>
      <c r="H172" s="65">
        <v>0</v>
      </c>
      <c r="I172" s="37">
        <f t="shared" si="2"/>
        <v>2055200</v>
      </c>
      <c r="J172" s="67" t="s">
        <v>350</v>
      </c>
    </row>
    <row r="173" spans="2:10" ht="16.5" x14ac:dyDescent="0.3">
      <c r="B173" s="36" t="s">
        <v>208</v>
      </c>
      <c r="C173" s="16" t="s">
        <v>33</v>
      </c>
      <c r="D173" s="22" t="s">
        <v>211</v>
      </c>
      <c r="E173" s="32">
        <v>45063</v>
      </c>
      <c r="F173" s="18">
        <v>1166400</v>
      </c>
      <c r="G173" s="53" t="s">
        <v>349</v>
      </c>
      <c r="H173" s="65">
        <v>0</v>
      </c>
      <c r="I173" s="37">
        <f t="shared" si="2"/>
        <v>1166400</v>
      </c>
      <c r="J173" s="67" t="s">
        <v>350</v>
      </c>
    </row>
    <row r="174" spans="2:10" ht="16.5" x14ac:dyDescent="0.3">
      <c r="B174" s="68" t="s">
        <v>213</v>
      </c>
      <c r="C174" s="16" t="s">
        <v>33</v>
      </c>
      <c r="D174" s="31" t="s">
        <v>212</v>
      </c>
      <c r="E174" s="20">
        <v>44944</v>
      </c>
      <c r="F174" s="21">
        <v>1687700</v>
      </c>
      <c r="G174" s="53" t="s">
        <v>349</v>
      </c>
      <c r="H174" s="65">
        <v>0</v>
      </c>
      <c r="I174" s="37">
        <f t="shared" si="2"/>
        <v>1687700</v>
      </c>
      <c r="J174" s="67" t="s">
        <v>350</v>
      </c>
    </row>
    <row r="175" spans="2:10" ht="16.5" x14ac:dyDescent="0.3">
      <c r="B175" s="68" t="s">
        <v>214</v>
      </c>
      <c r="C175" s="16" t="s">
        <v>21</v>
      </c>
      <c r="D175" s="22" t="s">
        <v>201</v>
      </c>
      <c r="E175" s="20">
        <v>45068</v>
      </c>
      <c r="F175" s="21">
        <v>11800</v>
      </c>
      <c r="G175" s="53" t="s">
        <v>349</v>
      </c>
      <c r="H175" s="65">
        <v>0</v>
      </c>
      <c r="I175" s="37">
        <f t="shared" si="2"/>
        <v>11800</v>
      </c>
      <c r="J175" s="67" t="s">
        <v>350</v>
      </c>
    </row>
    <row r="176" spans="2:10" ht="16.5" x14ac:dyDescent="0.3">
      <c r="B176" s="43" t="s">
        <v>216</v>
      </c>
      <c r="C176" s="16" t="s">
        <v>217</v>
      </c>
      <c r="D176" s="14" t="s">
        <v>215</v>
      </c>
      <c r="E176" s="15">
        <v>41729</v>
      </c>
      <c r="F176" s="25">
        <v>113073.5</v>
      </c>
      <c r="G176" s="53" t="s">
        <v>349</v>
      </c>
      <c r="H176" s="65">
        <v>0</v>
      </c>
      <c r="I176" s="37">
        <f t="shared" si="2"/>
        <v>113073.5</v>
      </c>
      <c r="J176" s="67" t="s">
        <v>350</v>
      </c>
    </row>
    <row r="177" spans="2:10" ht="16.5" x14ac:dyDescent="0.3">
      <c r="B177" s="68" t="s">
        <v>218</v>
      </c>
      <c r="C177" s="16" t="s">
        <v>6</v>
      </c>
      <c r="D177" s="22" t="s">
        <v>148</v>
      </c>
      <c r="E177" s="20">
        <v>44197</v>
      </c>
      <c r="F177" s="21">
        <v>1033532.5</v>
      </c>
      <c r="G177" s="53" t="s">
        <v>349</v>
      </c>
      <c r="H177" s="65">
        <v>0</v>
      </c>
      <c r="I177" s="37">
        <f t="shared" si="2"/>
        <v>1033532.5</v>
      </c>
      <c r="J177" s="67" t="s">
        <v>350</v>
      </c>
    </row>
    <row r="178" spans="2:10" ht="16.5" x14ac:dyDescent="0.3">
      <c r="B178" s="68" t="s">
        <v>218</v>
      </c>
      <c r="C178" s="16" t="s">
        <v>6</v>
      </c>
      <c r="D178" s="22" t="s">
        <v>176</v>
      </c>
      <c r="E178" s="20">
        <v>44197</v>
      </c>
      <c r="F178" s="21">
        <v>23600</v>
      </c>
      <c r="G178" s="53" t="s">
        <v>349</v>
      </c>
      <c r="H178" s="65">
        <v>0</v>
      </c>
      <c r="I178" s="37">
        <f t="shared" si="2"/>
        <v>23600</v>
      </c>
      <c r="J178" s="67" t="s">
        <v>350</v>
      </c>
    </row>
    <row r="179" spans="2:10" ht="16.5" x14ac:dyDescent="0.3">
      <c r="B179" s="68" t="s">
        <v>220</v>
      </c>
      <c r="C179" s="16" t="s">
        <v>221</v>
      </c>
      <c r="D179" s="42" t="s">
        <v>219</v>
      </c>
      <c r="E179" s="32">
        <v>45066</v>
      </c>
      <c r="F179" s="18">
        <v>412000</v>
      </c>
      <c r="G179" s="53" t="s">
        <v>349</v>
      </c>
      <c r="H179" s="65">
        <v>0</v>
      </c>
      <c r="I179" s="37">
        <f t="shared" si="2"/>
        <v>412000</v>
      </c>
      <c r="J179" s="67" t="s">
        <v>350</v>
      </c>
    </row>
    <row r="180" spans="2:10" ht="16.5" x14ac:dyDescent="0.3">
      <c r="B180" s="70" t="s">
        <v>223</v>
      </c>
      <c r="C180" s="16" t="s">
        <v>132</v>
      </c>
      <c r="D180" s="43" t="s">
        <v>222</v>
      </c>
      <c r="E180" s="30">
        <v>43474</v>
      </c>
      <c r="F180" s="18">
        <v>15576</v>
      </c>
      <c r="G180" s="53" t="s">
        <v>349</v>
      </c>
      <c r="H180" s="65">
        <v>0</v>
      </c>
      <c r="I180" s="37">
        <f t="shared" si="2"/>
        <v>15576</v>
      </c>
      <c r="J180" s="67" t="s">
        <v>350</v>
      </c>
    </row>
    <row r="181" spans="2:10" ht="16.5" x14ac:dyDescent="0.3">
      <c r="B181" s="75" t="s">
        <v>225</v>
      </c>
      <c r="C181" s="46" t="s">
        <v>114</v>
      </c>
      <c r="D181" s="48" t="s">
        <v>224</v>
      </c>
      <c r="E181" s="76">
        <v>44104</v>
      </c>
      <c r="F181" s="49">
        <v>69620</v>
      </c>
      <c r="G181" s="53" t="s">
        <v>349</v>
      </c>
      <c r="H181" s="65">
        <v>0</v>
      </c>
      <c r="I181" s="37">
        <f t="shared" si="2"/>
        <v>69620</v>
      </c>
      <c r="J181" s="67" t="s">
        <v>350</v>
      </c>
    </row>
    <row r="182" spans="2:10" ht="16.5" x14ac:dyDescent="0.3">
      <c r="B182" s="77" t="s">
        <v>227</v>
      </c>
      <c r="C182" s="46" t="s">
        <v>33</v>
      </c>
      <c r="D182" s="44" t="s">
        <v>228</v>
      </c>
      <c r="E182" s="45">
        <v>45001</v>
      </c>
      <c r="F182" s="47">
        <v>2893200</v>
      </c>
      <c r="G182" s="53" t="s">
        <v>349</v>
      </c>
      <c r="H182" s="65">
        <v>0</v>
      </c>
      <c r="I182" s="37">
        <f t="shared" si="2"/>
        <v>2893200</v>
      </c>
      <c r="J182" s="67" t="s">
        <v>350</v>
      </c>
    </row>
    <row r="183" spans="2:10" ht="16.5" x14ac:dyDescent="0.3">
      <c r="B183" s="68" t="s">
        <v>227</v>
      </c>
      <c r="C183" s="16" t="s">
        <v>33</v>
      </c>
      <c r="D183" s="29" t="s">
        <v>226</v>
      </c>
      <c r="E183" s="20">
        <v>44818</v>
      </c>
      <c r="F183" s="21">
        <v>1446600</v>
      </c>
      <c r="G183" s="53" t="s">
        <v>349</v>
      </c>
      <c r="H183" s="65">
        <v>0</v>
      </c>
      <c r="I183" s="37">
        <f t="shared" si="2"/>
        <v>1446600</v>
      </c>
      <c r="J183" s="67" t="s">
        <v>350</v>
      </c>
    </row>
    <row r="184" spans="2:10" ht="16.5" x14ac:dyDescent="0.3">
      <c r="B184" s="68" t="s">
        <v>230</v>
      </c>
      <c r="C184" s="16" t="s">
        <v>33</v>
      </c>
      <c r="D184" s="22" t="s">
        <v>229</v>
      </c>
      <c r="E184" s="52">
        <v>45063</v>
      </c>
      <c r="F184" s="18">
        <v>2391000</v>
      </c>
      <c r="G184" s="53" t="s">
        <v>349</v>
      </c>
      <c r="H184" s="65">
        <v>0</v>
      </c>
      <c r="I184" s="37">
        <f t="shared" si="2"/>
        <v>2391000</v>
      </c>
      <c r="J184" s="67" t="s">
        <v>350</v>
      </c>
    </row>
    <row r="185" spans="2:10" ht="16.5" x14ac:dyDescent="0.3">
      <c r="B185" s="68" t="s">
        <v>232</v>
      </c>
      <c r="C185" s="16" t="s">
        <v>33</v>
      </c>
      <c r="D185" s="29" t="s">
        <v>231</v>
      </c>
      <c r="E185" s="20">
        <v>44930</v>
      </c>
      <c r="F185" s="21">
        <v>1109060</v>
      </c>
      <c r="G185" s="53" t="s">
        <v>349</v>
      </c>
      <c r="H185" s="65">
        <v>0</v>
      </c>
      <c r="I185" s="37">
        <f t="shared" si="2"/>
        <v>1109060</v>
      </c>
      <c r="J185" s="67" t="s">
        <v>350</v>
      </c>
    </row>
    <row r="186" spans="2:10" ht="16.5" x14ac:dyDescent="0.3">
      <c r="B186" s="70" t="s">
        <v>234</v>
      </c>
      <c r="C186" s="16" t="s">
        <v>33</v>
      </c>
      <c r="D186" s="14" t="s">
        <v>235</v>
      </c>
      <c r="E186" s="20">
        <v>44952</v>
      </c>
      <c r="F186" s="18">
        <v>1761600</v>
      </c>
      <c r="G186" s="53" t="s">
        <v>349</v>
      </c>
      <c r="H186" s="65">
        <v>0</v>
      </c>
      <c r="I186" s="37">
        <f t="shared" si="2"/>
        <v>1761600</v>
      </c>
      <c r="J186" s="67" t="s">
        <v>350</v>
      </c>
    </row>
    <row r="187" spans="2:10" ht="16.5" x14ac:dyDescent="0.3">
      <c r="B187" s="78" t="s">
        <v>234</v>
      </c>
      <c r="C187" s="12" t="s">
        <v>33</v>
      </c>
      <c r="D187" s="10" t="s">
        <v>236</v>
      </c>
      <c r="E187" s="51">
        <v>44960</v>
      </c>
      <c r="F187" s="13">
        <v>2055200</v>
      </c>
      <c r="G187" s="53" t="s">
        <v>349</v>
      </c>
      <c r="H187" s="65">
        <v>0</v>
      </c>
      <c r="I187" s="37">
        <f t="shared" si="2"/>
        <v>2055200</v>
      </c>
      <c r="J187" s="67" t="s">
        <v>350</v>
      </c>
    </row>
    <row r="188" spans="2:10" ht="16.5" x14ac:dyDescent="0.3">
      <c r="B188" s="70" t="s">
        <v>234</v>
      </c>
      <c r="C188" s="16" t="s">
        <v>33</v>
      </c>
      <c r="D188" s="14" t="s">
        <v>237</v>
      </c>
      <c r="E188" s="20">
        <v>44980</v>
      </c>
      <c r="F188" s="18">
        <v>880800</v>
      </c>
      <c r="G188" s="53" t="s">
        <v>349</v>
      </c>
      <c r="H188" s="65">
        <v>0</v>
      </c>
      <c r="I188" s="37">
        <f t="shared" si="2"/>
        <v>880800</v>
      </c>
      <c r="J188" s="67" t="s">
        <v>350</v>
      </c>
    </row>
    <row r="189" spans="2:10" ht="16.5" x14ac:dyDescent="0.3">
      <c r="B189" s="70" t="s">
        <v>234</v>
      </c>
      <c r="C189" s="16" t="s">
        <v>33</v>
      </c>
      <c r="D189" s="14" t="s">
        <v>238</v>
      </c>
      <c r="E189" s="20">
        <v>45034</v>
      </c>
      <c r="F189" s="18">
        <v>1928800</v>
      </c>
      <c r="G189" s="53" t="s">
        <v>349</v>
      </c>
      <c r="H189" s="65">
        <v>0</v>
      </c>
      <c r="I189" s="37">
        <f t="shared" si="2"/>
        <v>1928800</v>
      </c>
      <c r="J189" s="67" t="s">
        <v>350</v>
      </c>
    </row>
    <row r="190" spans="2:10" ht="16.5" x14ac:dyDescent="0.3">
      <c r="B190" s="70" t="s">
        <v>234</v>
      </c>
      <c r="C190" s="16" t="s">
        <v>33</v>
      </c>
      <c r="D190" s="14" t="s">
        <v>239</v>
      </c>
      <c r="E190" s="20">
        <v>45042</v>
      </c>
      <c r="F190" s="18">
        <v>1446600</v>
      </c>
      <c r="G190" s="53" t="s">
        <v>349</v>
      </c>
      <c r="H190" s="65">
        <v>0</v>
      </c>
      <c r="I190" s="37">
        <f t="shared" si="2"/>
        <v>1446600</v>
      </c>
      <c r="J190" s="67" t="s">
        <v>350</v>
      </c>
    </row>
    <row r="191" spans="2:10" ht="16.5" x14ac:dyDescent="0.3">
      <c r="B191" s="70" t="s">
        <v>234</v>
      </c>
      <c r="C191" s="16" t="s">
        <v>33</v>
      </c>
      <c r="D191" s="14" t="s">
        <v>240</v>
      </c>
      <c r="E191" s="20">
        <v>45043</v>
      </c>
      <c r="F191" s="18">
        <v>2893200</v>
      </c>
      <c r="G191" s="53" t="s">
        <v>349</v>
      </c>
      <c r="H191" s="65">
        <v>0</v>
      </c>
      <c r="I191" s="37">
        <f t="shared" si="2"/>
        <v>2893200</v>
      </c>
      <c r="J191" s="67" t="s">
        <v>350</v>
      </c>
    </row>
    <row r="192" spans="2:10" ht="16.5" x14ac:dyDescent="0.3">
      <c r="B192" s="78" t="s">
        <v>234</v>
      </c>
      <c r="C192" s="12" t="s">
        <v>33</v>
      </c>
      <c r="D192" s="10" t="s">
        <v>241</v>
      </c>
      <c r="E192" s="51">
        <v>45070</v>
      </c>
      <c r="F192" s="13">
        <v>956400</v>
      </c>
      <c r="G192" s="53" t="s">
        <v>349</v>
      </c>
      <c r="H192" s="65">
        <v>0</v>
      </c>
      <c r="I192" s="37">
        <f t="shared" si="2"/>
        <v>956400</v>
      </c>
      <c r="J192" s="67" t="s">
        <v>350</v>
      </c>
    </row>
    <row r="193" spans="2:10" ht="16.5" x14ac:dyDescent="0.3">
      <c r="B193" s="70" t="s">
        <v>234</v>
      </c>
      <c r="C193" s="16" t="s">
        <v>33</v>
      </c>
      <c r="D193" s="50" t="s">
        <v>233</v>
      </c>
      <c r="E193" s="20">
        <v>44921</v>
      </c>
      <c r="F193" s="18">
        <v>626860</v>
      </c>
      <c r="G193" s="53" t="s">
        <v>349</v>
      </c>
      <c r="H193" s="65">
        <v>0</v>
      </c>
      <c r="I193" s="37">
        <f t="shared" si="2"/>
        <v>626860</v>
      </c>
      <c r="J193" s="67" t="s">
        <v>350</v>
      </c>
    </row>
    <row r="194" spans="2:10" ht="16.5" x14ac:dyDescent="0.3">
      <c r="B194" s="43" t="s">
        <v>243</v>
      </c>
      <c r="C194" s="16" t="s">
        <v>244</v>
      </c>
      <c r="D194" s="14" t="s">
        <v>242</v>
      </c>
      <c r="E194" s="20">
        <v>43830</v>
      </c>
      <c r="F194" s="18">
        <v>600785.19999999995</v>
      </c>
      <c r="G194" s="53" t="s">
        <v>349</v>
      </c>
      <c r="H194" s="65">
        <v>0</v>
      </c>
      <c r="I194" s="37">
        <f t="shared" si="2"/>
        <v>600785.19999999995</v>
      </c>
      <c r="J194" s="67" t="s">
        <v>350</v>
      </c>
    </row>
    <row r="195" spans="2:10" ht="16.5" x14ac:dyDescent="0.3">
      <c r="B195" s="43" t="s">
        <v>246</v>
      </c>
      <c r="C195" s="16" t="s">
        <v>244</v>
      </c>
      <c r="D195" s="14" t="s">
        <v>245</v>
      </c>
      <c r="E195" s="20">
        <v>43878</v>
      </c>
      <c r="F195" s="18">
        <v>18880</v>
      </c>
      <c r="G195" s="53" t="s">
        <v>349</v>
      </c>
      <c r="H195" s="65">
        <v>0</v>
      </c>
      <c r="I195" s="37">
        <f t="shared" si="2"/>
        <v>18880</v>
      </c>
      <c r="J195" s="67" t="s">
        <v>350</v>
      </c>
    </row>
    <row r="196" spans="2:10" ht="16.5" x14ac:dyDescent="0.3">
      <c r="B196" s="68" t="s">
        <v>247</v>
      </c>
      <c r="C196" s="16" t="s">
        <v>248</v>
      </c>
      <c r="D196" s="26" t="s">
        <v>183</v>
      </c>
      <c r="E196" s="15">
        <v>43677</v>
      </c>
      <c r="F196" s="28">
        <v>10384</v>
      </c>
      <c r="G196" s="53" t="s">
        <v>349</v>
      </c>
      <c r="H196" s="65">
        <v>0</v>
      </c>
      <c r="I196" s="37">
        <f t="shared" si="2"/>
        <v>10384</v>
      </c>
      <c r="J196" s="67" t="s">
        <v>350</v>
      </c>
    </row>
    <row r="197" spans="2:10" ht="16.5" x14ac:dyDescent="0.3">
      <c r="B197" s="71" t="s">
        <v>249</v>
      </c>
      <c r="C197" s="16" t="s">
        <v>250</v>
      </c>
      <c r="D197" s="22" t="s">
        <v>199</v>
      </c>
      <c r="E197" s="52">
        <v>44136</v>
      </c>
      <c r="F197" s="18">
        <v>1014603.06</v>
      </c>
      <c r="G197" s="53" t="s">
        <v>349</v>
      </c>
      <c r="H197" s="65">
        <v>0</v>
      </c>
      <c r="I197" s="37">
        <f t="shared" si="2"/>
        <v>1014603.06</v>
      </c>
      <c r="J197" s="67" t="s">
        <v>350</v>
      </c>
    </row>
    <row r="198" spans="2:10" ht="16.5" x14ac:dyDescent="0.3">
      <c r="B198" s="71" t="s">
        <v>252</v>
      </c>
      <c r="C198" s="16" t="s">
        <v>6</v>
      </c>
      <c r="D198" s="22" t="s">
        <v>251</v>
      </c>
      <c r="E198" s="30">
        <v>43070</v>
      </c>
      <c r="F198" s="23">
        <v>135600.15</v>
      </c>
      <c r="G198" s="53" t="s">
        <v>349</v>
      </c>
      <c r="H198" s="65">
        <v>0</v>
      </c>
      <c r="I198" s="37">
        <f t="shared" si="2"/>
        <v>135600.15</v>
      </c>
      <c r="J198" s="67" t="s">
        <v>350</v>
      </c>
    </row>
    <row r="199" spans="2:10" ht="16.5" x14ac:dyDescent="0.3">
      <c r="B199" s="68" t="s">
        <v>254</v>
      </c>
      <c r="C199" s="16" t="s">
        <v>248</v>
      </c>
      <c r="D199" s="29" t="s">
        <v>253</v>
      </c>
      <c r="E199" s="20">
        <v>45072</v>
      </c>
      <c r="F199" s="21">
        <v>114873</v>
      </c>
      <c r="G199" s="53" t="s">
        <v>349</v>
      </c>
      <c r="H199" s="65">
        <v>0</v>
      </c>
      <c r="I199" s="37">
        <f t="shared" si="2"/>
        <v>114873</v>
      </c>
      <c r="J199" s="67" t="s">
        <v>350</v>
      </c>
    </row>
    <row r="200" spans="2:10" ht="16.5" x14ac:dyDescent="0.3">
      <c r="B200" s="68" t="s">
        <v>256</v>
      </c>
      <c r="C200" s="16" t="s">
        <v>81</v>
      </c>
      <c r="D200" s="22" t="s">
        <v>255</v>
      </c>
      <c r="E200" s="20">
        <v>45071</v>
      </c>
      <c r="F200" s="21">
        <v>466666.67</v>
      </c>
      <c r="G200" s="53" t="s">
        <v>349</v>
      </c>
      <c r="H200" s="65">
        <v>0</v>
      </c>
      <c r="I200" s="37">
        <f t="shared" si="2"/>
        <v>466666.67</v>
      </c>
      <c r="J200" s="67" t="s">
        <v>350</v>
      </c>
    </row>
    <row r="201" spans="2:10" ht="16.5" x14ac:dyDescent="0.3">
      <c r="B201" s="72" t="s">
        <v>257</v>
      </c>
      <c r="C201" s="16" t="s">
        <v>67</v>
      </c>
      <c r="D201" s="19" t="s">
        <v>176</v>
      </c>
      <c r="E201" s="34">
        <v>43451</v>
      </c>
      <c r="F201" s="28">
        <v>47200</v>
      </c>
      <c r="G201" s="53" t="s">
        <v>349</v>
      </c>
      <c r="H201" s="65">
        <v>0</v>
      </c>
      <c r="I201" s="37">
        <f t="shared" si="2"/>
        <v>47200</v>
      </c>
      <c r="J201" s="67" t="s">
        <v>350</v>
      </c>
    </row>
    <row r="202" spans="2:10" ht="16.5" x14ac:dyDescent="0.3">
      <c r="B202" s="43" t="s">
        <v>259</v>
      </c>
      <c r="C202" s="16" t="s">
        <v>6</v>
      </c>
      <c r="D202" s="14" t="s">
        <v>258</v>
      </c>
      <c r="E202" s="20">
        <v>42353</v>
      </c>
      <c r="F202" s="18">
        <v>137352</v>
      </c>
      <c r="G202" s="53" t="s">
        <v>349</v>
      </c>
      <c r="H202" s="65">
        <v>0</v>
      </c>
      <c r="I202" s="37">
        <f t="shared" si="2"/>
        <v>137352</v>
      </c>
      <c r="J202" s="67" t="s">
        <v>350</v>
      </c>
    </row>
    <row r="203" spans="2:10" ht="16.5" x14ac:dyDescent="0.3">
      <c r="B203" s="43" t="s">
        <v>259</v>
      </c>
      <c r="C203" s="16" t="s">
        <v>6</v>
      </c>
      <c r="D203" s="14" t="s">
        <v>260</v>
      </c>
      <c r="E203" s="20">
        <v>42356</v>
      </c>
      <c r="F203" s="18">
        <v>104430</v>
      </c>
      <c r="G203" s="53" t="s">
        <v>349</v>
      </c>
      <c r="H203" s="65">
        <v>0</v>
      </c>
      <c r="I203" s="37">
        <f t="shared" si="2"/>
        <v>104430</v>
      </c>
      <c r="J203" s="67" t="s">
        <v>350</v>
      </c>
    </row>
    <row r="204" spans="2:10" ht="16.5" x14ac:dyDescent="0.3">
      <c r="B204" s="43" t="s">
        <v>259</v>
      </c>
      <c r="C204" s="16" t="s">
        <v>6</v>
      </c>
      <c r="D204" s="14" t="s">
        <v>261</v>
      </c>
      <c r="E204" s="20">
        <v>42360</v>
      </c>
      <c r="F204" s="18">
        <v>53996.800000000003</v>
      </c>
      <c r="G204" s="53" t="s">
        <v>349</v>
      </c>
      <c r="H204" s="65">
        <v>0</v>
      </c>
      <c r="I204" s="37">
        <f t="shared" si="2"/>
        <v>53996.800000000003</v>
      </c>
      <c r="J204" s="67" t="s">
        <v>350</v>
      </c>
    </row>
    <row r="205" spans="2:10" ht="16.5" x14ac:dyDescent="0.3">
      <c r="B205" s="43" t="s">
        <v>259</v>
      </c>
      <c r="C205" s="16" t="s">
        <v>6</v>
      </c>
      <c r="D205" s="14" t="s">
        <v>262</v>
      </c>
      <c r="E205" s="20">
        <v>42360</v>
      </c>
      <c r="F205" s="18">
        <v>73301.600000000006</v>
      </c>
      <c r="G205" s="53" t="s">
        <v>349</v>
      </c>
      <c r="H205" s="65">
        <v>0</v>
      </c>
      <c r="I205" s="37">
        <f t="shared" si="2"/>
        <v>73301.600000000006</v>
      </c>
      <c r="J205" s="67" t="s">
        <v>350</v>
      </c>
    </row>
    <row r="206" spans="2:10" ht="16.5" x14ac:dyDescent="0.3">
      <c r="B206" s="43" t="s">
        <v>259</v>
      </c>
      <c r="C206" s="16" t="s">
        <v>6</v>
      </c>
      <c r="D206" s="14" t="s">
        <v>263</v>
      </c>
      <c r="E206" s="20">
        <v>42366</v>
      </c>
      <c r="F206" s="18">
        <v>8572.7000000000007</v>
      </c>
      <c r="G206" s="53" t="s">
        <v>349</v>
      </c>
      <c r="H206" s="65">
        <v>0</v>
      </c>
      <c r="I206" s="37">
        <f t="shared" si="2"/>
        <v>8572.7000000000007</v>
      </c>
      <c r="J206" s="67" t="s">
        <v>350</v>
      </c>
    </row>
    <row r="207" spans="2:10" ht="16.5" x14ac:dyDescent="0.3">
      <c r="B207" s="43" t="s">
        <v>259</v>
      </c>
      <c r="C207" s="16" t="s">
        <v>6</v>
      </c>
      <c r="D207" s="14" t="s">
        <v>264</v>
      </c>
      <c r="E207" s="20">
        <v>42368</v>
      </c>
      <c r="F207" s="18">
        <v>18325.400000000001</v>
      </c>
      <c r="G207" s="53" t="s">
        <v>349</v>
      </c>
      <c r="H207" s="65">
        <v>0</v>
      </c>
      <c r="I207" s="37">
        <f t="shared" si="2"/>
        <v>18325.400000000001</v>
      </c>
      <c r="J207" s="67" t="s">
        <v>350</v>
      </c>
    </row>
    <row r="208" spans="2:10" ht="16.5" x14ac:dyDescent="0.3">
      <c r="B208" s="43" t="s">
        <v>259</v>
      </c>
      <c r="C208" s="16" t="s">
        <v>6</v>
      </c>
      <c r="D208" s="14" t="s">
        <v>265</v>
      </c>
      <c r="E208" s="20">
        <v>42368</v>
      </c>
      <c r="F208" s="18">
        <v>7198</v>
      </c>
      <c r="G208" s="53" t="s">
        <v>349</v>
      </c>
      <c r="H208" s="65">
        <v>0</v>
      </c>
      <c r="I208" s="37">
        <f t="shared" ref="I208:I268" si="3">SUM(F208-H208)</f>
        <v>7198</v>
      </c>
      <c r="J208" s="67" t="s">
        <v>350</v>
      </c>
    </row>
    <row r="209" spans="2:10" ht="16.5" x14ac:dyDescent="0.3">
      <c r="B209" s="43" t="s">
        <v>267</v>
      </c>
      <c r="C209" s="16" t="s">
        <v>6</v>
      </c>
      <c r="D209" s="14" t="s">
        <v>266</v>
      </c>
      <c r="E209" s="15">
        <v>41976</v>
      </c>
      <c r="F209" s="17">
        <v>10856</v>
      </c>
      <c r="G209" s="53" t="s">
        <v>349</v>
      </c>
      <c r="H209" s="65">
        <v>0</v>
      </c>
      <c r="I209" s="37">
        <f t="shared" si="3"/>
        <v>10856</v>
      </c>
      <c r="J209" s="67" t="s">
        <v>350</v>
      </c>
    </row>
    <row r="210" spans="2:10" ht="16.5" x14ac:dyDescent="0.3">
      <c r="B210" s="68" t="s">
        <v>269</v>
      </c>
      <c r="C210" s="16" t="s">
        <v>33</v>
      </c>
      <c r="D210" s="22" t="s">
        <v>268</v>
      </c>
      <c r="E210" s="20">
        <v>45041</v>
      </c>
      <c r="F210" s="21">
        <v>2411000</v>
      </c>
      <c r="G210" s="53" t="s">
        <v>349</v>
      </c>
      <c r="H210" s="65">
        <v>0</v>
      </c>
      <c r="I210" s="37">
        <f t="shared" si="3"/>
        <v>2411000</v>
      </c>
      <c r="J210" s="67" t="s">
        <v>350</v>
      </c>
    </row>
    <row r="211" spans="2:10" ht="16.5" x14ac:dyDescent="0.3">
      <c r="B211" s="68" t="s">
        <v>271</v>
      </c>
      <c r="C211" s="16" t="s">
        <v>6</v>
      </c>
      <c r="D211" s="22" t="s">
        <v>270</v>
      </c>
      <c r="E211" s="20">
        <v>45058</v>
      </c>
      <c r="F211" s="18">
        <v>25269.42</v>
      </c>
      <c r="G211" s="53" t="s">
        <v>349</v>
      </c>
      <c r="H211" s="65">
        <v>0</v>
      </c>
      <c r="I211" s="37">
        <f t="shared" si="3"/>
        <v>25269.42</v>
      </c>
      <c r="J211" s="67" t="s">
        <v>350</v>
      </c>
    </row>
    <row r="212" spans="2:10" ht="16.5" x14ac:dyDescent="0.3">
      <c r="B212" s="68" t="s">
        <v>271</v>
      </c>
      <c r="C212" s="16" t="s">
        <v>6</v>
      </c>
      <c r="D212" s="22" t="s">
        <v>272</v>
      </c>
      <c r="E212" s="20">
        <v>45058</v>
      </c>
      <c r="F212" s="18">
        <v>62181.96</v>
      </c>
      <c r="G212" s="53" t="s">
        <v>349</v>
      </c>
      <c r="H212" s="65">
        <v>0</v>
      </c>
      <c r="I212" s="37">
        <f t="shared" si="3"/>
        <v>62181.96</v>
      </c>
      <c r="J212" s="67" t="s">
        <v>350</v>
      </c>
    </row>
    <row r="213" spans="2:10" ht="16.5" x14ac:dyDescent="0.3">
      <c r="B213" s="68" t="s">
        <v>271</v>
      </c>
      <c r="C213" s="16" t="s">
        <v>6</v>
      </c>
      <c r="D213" s="22" t="s">
        <v>273</v>
      </c>
      <c r="E213" s="20">
        <v>45059</v>
      </c>
      <c r="F213" s="18">
        <v>23000.42</v>
      </c>
      <c r="G213" s="53" t="s">
        <v>349</v>
      </c>
      <c r="H213" s="65">
        <v>0</v>
      </c>
      <c r="I213" s="37">
        <f t="shared" si="3"/>
        <v>23000.42</v>
      </c>
      <c r="J213" s="67" t="s">
        <v>350</v>
      </c>
    </row>
    <row r="214" spans="2:10" ht="16.5" x14ac:dyDescent="0.3">
      <c r="B214" s="77" t="s">
        <v>271</v>
      </c>
      <c r="C214" s="46" t="s">
        <v>6</v>
      </c>
      <c r="D214" s="48" t="s">
        <v>274</v>
      </c>
      <c r="E214" s="45">
        <v>45063</v>
      </c>
      <c r="F214" s="49">
        <v>28320.06</v>
      </c>
      <c r="G214" s="53" t="s">
        <v>349</v>
      </c>
      <c r="H214" s="65">
        <v>0</v>
      </c>
      <c r="I214" s="37">
        <f t="shared" si="3"/>
        <v>28320.06</v>
      </c>
      <c r="J214" s="67" t="s">
        <v>350</v>
      </c>
    </row>
    <row r="215" spans="2:10" ht="16.5" x14ac:dyDescent="0.3">
      <c r="B215" s="68" t="s">
        <v>271</v>
      </c>
      <c r="C215" s="16" t="s">
        <v>6</v>
      </c>
      <c r="D215" s="22" t="s">
        <v>275</v>
      </c>
      <c r="E215" s="20">
        <v>45064</v>
      </c>
      <c r="F215" s="18">
        <v>41018.49</v>
      </c>
      <c r="G215" s="53" t="s">
        <v>349</v>
      </c>
      <c r="H215" s="65">
        <v>0</v>
      </c>
      <c r="I215" s="37">
        <f t="shared" si="3"/>
        <v>41018.49</v>
      </c>
      <c r="J215" s="67" t="s">
        <v>350</v>
      </c>
    </row>
    <row r="216" spans="2:10" ht="16.5" x14ac:dyDescent="0.3">
      <c r="B216" s="79" t="s">
        <v>277</v>
      </c>
      <c r="C216" s="12" t="s">
        <v>33</v>
      </c>
      <c r="D216" s="53" t="s">
        <v>276</v>
      </c>
      <c r="E216" s="51">
        <v>45057</v>
      </c>
      <c r="F216" s="13">
        <v>2411000</v>
      </c>
      <c r="G216" s="53" t="s">
        <v>349</v>
      </c>
      <c r="H216" s="65">
        <v>0</v>
      </c>
      <c r="I216" s="37">
        <f t="shared" si="3"/>
        <v>2411000</v>
      </c>
      <c r="J216" s="67" t="s">
        <v>350</v>
      </c>
    </row>
    <row r="217" spans="2:10" ht="16.5" x14ac:dyDescent="0.3">
      <c r="B217" s="79" t="s">
        <v>277</v>
      </c>
      <c r="C217" s="12" t="s">
        <v>33</v>
      </c>
      <c r="D217" s="53" t="s">
        <v>278</v>
      </c>
      <c r="E217" s="51">
        <v>45058</v>
      </c>
      <c r="F217" s="13">
        <v>2411000</v>
      </c>
      <c r="G217" s="53" t="s">
        <v>349</v>
      </c>
      <c r="H217" s="65">
        <v>0</v>
      </c>
      <c r="I217" s="37">
        <f t="shared" si="3"/>
        <v>2411000</v>
      </c>
      <c r="J217" s="67" t="s">
        <v>350</v>
      </c>
    </row>
    <row r="218" spans="2:10" ht="16.5" x14ac:dyDescent="0.3">
      <c r="B218" s="68" t="s">
        <v>280</v>
      </c>
      <c r="C218" s="16" t="s">
        <v>18</v>
      </c>
      <c r="D218" s="22" t="s">
        <v>279</v>
      </c>
      <c r="E218" s="20">
        <v>45064</v>
      </c>
      <c r="F218" s="21">
        <v>685686</v>
      </c>
      <c r="G218" s="53" t="s">
        <v>349</v>
      </c>
      <c r="H218" s="65">
        <v>0</v>
      </c>
      <c r="I218" s="37">
        <f t="shared" si="3"/>
        <v>685686</v>
      </c>
      <c r="J218" s="67" t="s">
        <v>350</v>
      </c>
    </row>
    <row r="219" spans="2:10" ht="16.5" x14ac:dyDescent="0.3">
      <c r="B219" s="43" t="s">
        <v>282</v>
      </c>
      <c r="C219" s="16" t="s">
        <v>352</v>
      </c>
      <c r="D219" s="80" t="s">
        <v>281</v>
      </c>
      <c r="E219" s="81">
        <v>44770</v>
      </c>
      <c r="F219" s="18">
        <v>90349611.010000005</v>
      </c>
      <c r="G219" s="53" t="s">
        <v>349</v>
      </c>
      <c r="H219" s="69">
        <v>86538367.170000002</v>
      </c>
      <c r="I219" s="37">
        <f t="shared" si="3"/>
        <v>3811243.8400000036</v>
      </c>
      <c r="J219" s="67" t="s">
        <v>350</v>
      </c>
    </row>
    <row r="220" spans="2:10" ht="16.5" x14ac:dyDescent="0.3">
      <c r="B220" s="68" t="s">
        <v>284</v>
      </c>
      <c r="C220" s="16" t="s">
        <v>285</v>
      </c>
      <c r="D220" s="22" t="s">
        <v>283</v>
      </c>
      <c r="E220" s="20">
        <v>45040</v>
      </c>
      <c r="F220" s="21">
        <v>80830</v>
      </c>
      <c r="G220" s="53" t="s">
        <v>349</v>
      </c>
      <c r="H220" s="65">
        <v>0</v>
      </c>
      <c r="I220" s="37">
        <f t="shared" si="3"/>
        <v>80830</v>
      </c>
      <c r="J220" s="67" t="s">
        <v>350</v>
      </c>
    </row>
    <row r="221" spans="2:10" ht="16.5" x14ac:dyDescent="0.3">
      <c r="B221" s="68" t="s">
        <v>284</v>
      </c>
      <c r="C221" s="16" t="s">
        <v>285</v>
      </c>
      <c r="D221" s="22" t="s">
        <v>283</v>
      </c>
      <c r="E221" s="20">
        <v>45043</v>
      </c>
      <c r="F221" s="21">
        <v>46964</v>
      </c>
      <c r="G221" s="53" t="s">
        <v>349</v>
      </c>
      <c r="H221" s="65">
        <v>0</v>
      </c>
      <c r="I221" s="37">
        <f t="shared" si="3"/>
        <v>46964</v>
      </c>
      <c r="J221" s="67" t="s">
        <v>350</v>
      </c>
    </row>
    <row r="222" spans="2:10" ht="16.5" x14ac:dyDescent="0.3">
      <c r="B222" s="68" t="s">
        <v>284</v>
      </c>
      <c r="C222" s="16" t="s">
        <v>285</v>
      </c>
      <c r="D222" s="22" t="s">
        <v>283</v>
      </c>
      <c r="E222" s="20">
        <v>45061</v>
      </c>
      <c r="F222" s="21">
        <v>848738.6</v>
      </c>
      <c r="G222" s="53" t="s">
        <v>349</v>
      </c>
      <c r="H222" s="65">
        <v>0</v>
      </c>
      <c r="I222" s="37">
        <f t="shared" si="3"/>
        <v>848738.6</v>
      </c>
      <c r="J222" s="67" t="s">
        <v>350</v>
      </c>
    </row>
    <row r="223" spans="2:10" ht="16.5" x14ac:dyDescent="0.3">
      <c r="B223" s="68" t="s">
        <v>284</v>
      </c>
      <c r="C223" s="16" t="s">
        <v>285</v>
      </c>
      <c r="D223" s="22" t="s">
        <v>283</v>
      </c>
      <c r="E223" s="20">
        <v>45064</v>
      </c>
      <c r="F223" s="21">
        <v>275600.8</v>
      </c>
      <c r="G223" s="53" t="s">
        <v>349</v>
      </c>
      <c r="H223" s="65">
        <v>0</v>
      </c>
      <c r="I223" s="37">
        <f t="shared" si="3"/>
        <v>275600.8</v>
      </c>
      <c r="J223" s="67" t="s">
        <v>350</v>
      </c>
    </row>
    <row r="224" spans="2:10" ht="16.5" x14ac:dyDescent="0.3">
      <c r="B224" s="68" t="s">
        <v>284</v>
      </c>
      <c r="C224" s="16" t="s">
        <v>285</v>
      </c>
      <c r="D224" s="22" t="s">
        <v>283</v>
      </c>
      <c r="E224" s="20">
        <v>45065</v>
      </c>
      <c r="F224" s="21">
        <v>89302.399999999994</v>
      </c>
      <c r="G224" s="53" t="s">
        <v>349</v>
      </c>
      <c r="H224" s="65">
        <v>0</v>
      </c>
      <c r="I224" s="37">
        <f t="shared" si="3"/>
        <v>89302.399999999994</v>
      </c>
      <c r="J224" s="67" t="s">
        <v>350</v>
      </c>
    </row>
    <row r="225" spans="2:10" ht="16.5" x14ac:dyDescent="0.3">
      <c r="B225" s="68" t="s">
        <v>284</v>
      </c>
      <c r="C225" s="12" t="s">
        <v>285</v>
      </c>
      <c r="D225" s="22" t="s">
        <v>283</v>
      </c>
      <c r="E225" s="20">
        <v>45068</v>
      </c>
      <c r="F225" s="21">
        <v>112123.6</v>
      </c>
      <c r="G225" s="53" t="s">
        <v>349</v>
      </c>
      <c r="H225" s="65">
        <v>0</v>
      </c>
      <c r="I225" s="37">
        <f t="shared" si="3"/>
        <v>112123.6</v>
      </c>
      <c r="J225" s="67" t="s">
        <v>350</v>
      </c>
    </row>
    <row r="226" spans="2:10" ht="16.5" x14ac:dyDescent="0.3">
      <c r="B226" s="68" t="s">
        <v>284</v>
      </c>
      <c r="C226" s="12" t="s">
        <v>285</v>
      </c>
      <c r="D226" s="22" t="s">
        <v>283</v>
      </c>
      <c r="E226" s="20">
        <v>45069</v>
      </c>
      <c r="F226" s="21">
        <v>127440</v>
      </c>
      <c r="G226" s="53" t="s">
        <v>349</v>
      </c>
      <c r="H226" s="65">
        <v>0</v>
      </c>
      <c r="I226" s="37">
        <f t="shared" si="3"/>
        <v>127440</v>
      </c>
      <c r="J226" s="67" t="s">
        <v>350</v>
      </c>
    </row>
    <row r="227" spans="2:10" ht="16.5" x14ac:dyDescent="0.3">
      <c r="B227" s="68" t="s">
        <v>284</v>
      </c>
      <c r="C227" s="12" t="s">
        <v>285</v>
      </c>
      <c r="D227" s="22" t="s">
        <v>283</v>
      </c>
      <c r="E227" s="20">
        <v>45069</v>
      </c>
      <c r="F227" s="21">
        <v>68204</v>
      </c>
      <c r="G227" s="53" t="s">
        <v>349</v>
      </c>
      <c r="H227" s="65">
        <v>0</v>
      </c>
      <c r="I227" s="37">
        <f t="shared" si="3"/>
        <v>68204</v>
      </c>
      <c r="J227" s="67" t="s">
        <v>350</v>
      </c>
    </row>
    <row r="228" spans="2:10" ht="16.5" x14ac:dyDescent="0.3">
      <c r="B228" s="70" t="s">
        <v>287</v>
      </c>
      <c r="C228" s="12" t="s">
        <v>33</v>
      </c>
      <c r="D228" s="14" t="s">
        <v>286</v>
      </c>
      <c r="E228" s="32">
        <v>45007</v>
      </c>
      <c r="F228" s="18">
        <v>964400</v>
      </c>
      <c r="G228" s="53" t="s">
        <v>349</v>
      </c>
      <c r="H228" s="65">
        <v>0</v>
      </c>
      <c r="I228" s="37">
        <f t="shared" si="3"/>
        <v>964400</v>
      </c>
      <c r="J228" s="67" t="s">
        <v>350</v>
      </c>
    </row>
    <row r="229" spans="2:10" ht="16.5" x14ac:dyDescent="0.3">
      <c r="B229" s="70" t="s">
        <v>287</v>
      </c>
      <c r="C229" s="12" t="s">
        <v>33</v>
      </c>
      <c r="D229" s="14" t="s">
        <v>288</v>
      </c>
      <c r="E229" s="32">
        <v>45008</v>
      </c>
      <c r="F229" s="18">
        <v>2893200</v>
      </c>
      <c r="G229" s="53" t="s">
        <v>349</v>
      </c>
      <c r="H229" s="65">
        <v>0</v>
      </c>
      <c r="I229" s="37">
        <f t="shared" si="3"/>
        <v>2893200</v>
      </c>
      <c r="J229" s="67" t="s">
        <v>350</v>
      </c>
    </row>
    <row r="230" spans="2:10" ht="16.5" x14ac:dyDescent="0.3">
      <c r="B230" s="82" t="s">
        <v>287</v>
      </c>
      <c r="C230" s="12" t="s">
        <v>33</v>
      </c>
      <c r="D230" s="14" t="s">
        <v>289</v>
      </c>
      <c r="E230" s="55">
        <v>45015</v>
      </c>
      <c r="F230" s="18">
        <v>2411000</v>
      </c>
      <c r="G230" s="53" t="s">
        <v>349</v>
      </c>
      <c r="H230" s="65">
        <v>0</v>
      </c>
      <c r="I230" s="37">
        <f t="shared" si="3"/>
        <v>2411000</v>
      </c>
      <c r="J230" s="67" t="s">
        <v>350</v>
      </c>
    </row>
    <row r="231" spans="2:10" ht="16.5" x14ac:dyDescent="0.3">
      <c r="B231" s="70" t="s">
        <v>287</v>
      </c>
      <c r="C231" s="12" t="s">
        <v>33</v>
      </c>
      <c r="D231" s="14" t="s">
        <v>290</v>
      </c>
      <c r="E231" s="32">
        <v>45020</v>
      </c>
      <c r="F231" s="18">
        <v>2411000</v>
      </c>
      <c r="G231" s="53" t="s">
        <v>349</v>
      </c>
      <c r="H231" s="65">
        <v>0</v>
      </c>
      <c r="I231" s="37">
        <f t="shared" si="3"/>
        <v>2411000</v>
      </c>
      <c r="J231" s="67" t="s">
        <v>350</v>
      </c>
    </row>
    <row r="232" spans="2:10" ht="16.5" x14ac:dyDescent="0.3">
      <c r="B232" s="70" t="s">
        <v>287</v>
      </c>
      <c r="C232" s="12" t="s">
        <v>33</v>
      </c>
      <c r="D232" s="14" t="s">
        <v>291</v>
      </c>
      <c r="E232" s="32">
        <v>45021</v>
      </c>
      <c r="F232" s="18">
        <v>2169900</v>
      </c>
      <c r="G232" s="53" t="s">
        <v>349</v>
      </c>
      <c r="H232" s="65">
        <v>0</v>
      </c>
      <c r="I232" s="37">
        <f t="shared" si="3"/>
        <v>2169900</v>
      </c>
      <c r="J232" s="67" t="s">
        <v>350</v>
      </c>
    </row>
    <row r="233" spans="2:10" ht="16.5" x14ac:dyDescent="0.3">
      <c r="B233" s="70" t="s">
        <v>287</v>
      </c>
      <c r="C233" s="12" t="s">
        <v>33</v>
      </c>
      <c r="D233" s="14" t="s">
        <v>292</v>
      </c>
      <c r="E233" s="32">
        <v>45028</v>
      </c>
      <c r="F233" s="18">
        <v>241100</v>
      </c>
      <c r="G233" s="53" t="s">
        <v>349</v>
      </c>
      <c r="H233" s="65">
        <v>0</v>
      </c>
      <c r="I233" s="37">
        <f t="shared" si="3"/>
        <v>241100</v>
      </c>
      <c r="J233" s="67" t="s">
        <v>350</v>
      </c>
    </row>
    <row r="234" spans="2:10" ht="16.5" x14ac:dyDescent="0.3">
      <c r="B234" s="71" t="s">
        <v>294</v>
      </c>
      <c r="C234" s="12" t="s">
        <v>33</v>
      </c>
      <c r="D234" s="22" t="s">
        <v>293</v>
      </c>
      <c r="E234" s="20">
        <v>44044</v>
      </c>
      <c r="F234" s="23">
        <v>1048550</v>
      </c>
      <c r="G234" s="53" t="s">
        <v>349</v>
      </c>
      <c r="H234" s="65">
        <v>0</v>
      </c>
      <c r="I234" s="37">
        <f t="shared" si="3"/>
        <v>1048550</v>
      </c>
      <c r="J234" s="67" t="s">
        <v>350</v>
      </c>
    </row>
    <row r="235" spans="2:10" ht="16.5" x14ac:dyDescent="0.3">
      <c r="B235" s="71" t="s">
        <v>294</v>
      </c>
      <c r="C235" s="12" t="s">
        <v>33</v>
      </c>
      <c r="D235" s="22" t="s">
        <v>298</v>
      </c>
      <c r="E235" s="20">
        <v>45055</v>
      </c>
      <c r="F235" s="23">
        <v>1205500</v>
      </c>
      <c r="G235" s="53" t="s">
        <v>349</v>
      </c>
      <c r="H235" s="65">
        <v>0</v>
      </c>
      <c r="I235" s="37">
        <f t="shared" si="3"/>
        <v>1205500</v>
      </c>
      <c r="J235" s="67" t="s">
        <v>350</v>
      </c>
    </row>
    <row r="236" spans="2:10" ht="16.5" x14ac:dyDescent="0.3">
      <c r="B236" s="71" t="s">
        <v>294</v>
      </c>
      <c r="C236" s="12" t="s">
        <v>33</v>
      </c>
      <c r="D236" s="22" t="s">
        <v>299</v>
      </c>
      <c r="E236" s="20">
        <v>45056</v>
      </c>
      <c r="F236" s="23">
        <v>1205500</v>
      </c>
      <c r="G236" s="53" t="s">
        <v>349</v>
      </c>
      <c r="H236" s="65">
        <v>0</v>
      </c>
      <c r="I236" s="37">
        <f t="shared" si="3"/>
        <v>1205500</v>
      </c>
      <c r="J236" s="67" t="s">
        <v>350</v>
      </c>
    </row>
    <row r="237" spans="2:10" ht="16.5" x14ac:dyDescent="0.3">
      <c r="B237" s="71" t="s">
        <v>294</v>
      </c>
      <c r="C237" s="12" t="s">
        <v>33</v>
      </c>
      <c r="D237" s="22" t="s">
        <v>300</v>
      </c>
      <c r="E237" s="20">
        <v>45064</v>
      </c>
      <c r="F237" s="23">
        <v>2391000</v>
      </c>
      <c r="G237" s="53" t="s">
        <v>349</v>
      </c>
      <c r="H237" s="65">
        <v>0</v>
      </c>
      <c r="I237" s="37">
        <f t="shared" si="3"/>
        <v>2391000</v>
      </c>
      <c r="J237" s="67" t="s">
        <v>350</v>
      </c>
    </row>
    <row r="238" spans="2:10" ht="16.5" x14ac:dyDescent="0.3">
      <c r="B238" s="71" t="s">
        <v>294</v>
      </c>
      <c r="C238" s="12" t="s">
        <v>33</v>
      </c>
      <c r="D238" s="22" t="s">
        <v>301</v>
      </c>
      <c r="E238" s="20">
        <v>45070</v>
      </c>
      <c r="F238" s="23">
        <v>2391000</v>
      </c>
      <c r="G238" s="53" t="s">
        <v>349</v>
      </c>
      <c r="H238" s="65">
        <v>0</v>
      </c>
      <c r="I238" s="37">
        <f t="shared" si="3"/>
        <v>2391000</v>
      </c>
      <c r="J238" s="67" t="s">
        <v>350</v>
      </c>
    </row>
    <row r="239" spans="2:10" ht="16.5" x14ac:dyDescent="0.3">
      <c r="B239" s="71" t="s">
        <v>294</v>
      </c>
      <c r="C239" s="12" t="s">
        <v>33</v>
      </c>
      <c r="D239" s="29" t="s">
        <v>295</v>
      </c>
      <c r="E239" s="20">
        <v>44684</v>
      </c>
      <c r="F239" s="23">
        <v>1928800</v>
      </c>
      <c r="G239" s="53" t="s">
        <v>349</v>
      </c>
      <c r="H239" s="65">
        <v>0</v>
      </c>
      <c r="I239" s="37">
        <f t="shared" si="3"/>
        <v>1928800</v>
      </c>
      <c r="J239" s="67" t="s">
        <v>350</v>
      </c>
    </row>
    <row r="240" spans="2:10" ht="16.5" x14ac:dyDescent="0.3">
      <c r="B240" s="71" t="s">
        <v>294</v>
      </c>
      <c r="C240" s="12" t="s">
        <v>33</v>
      </c>
      <c r="D240" s="29" t="s">
        <v>296</v>
      </c>
      <c r="E240" s="20">
        <v>44735</v>
      </c>
      <c r="F240" s="23">
        <v>107289.5</v>
      </c>
      <c r="G240" s="53" t="s">
        <v>349</v>
      </c>
      <c r="H240" s="65">
        <v>0</v>
      </c>
      <c r="I240" s="37">
        <f t="shared" si="3"/>
        <v>107289.5</v>
      </c>
      <c r="J240" s="67" t="s">
        <v>350</v>
      </c>
    </row>
    <row r="241" spans="2:10" ht="16.5" x14ac:dyDescent="0.3">
      <c r="B241" s="71" t="s">
        <v>294</v>
      </c>
      <c r="C241" s="12" t="s">
        <v>33</v>
      </c>
      <c r="D241" s="29" t="s">
        <v>297</v>
      </c>
      <c r="E241" s="20">
        <v>44944</v>
      </c>
      <c r="F241" s="23">
        <v>723300</v>
      </c>
      <c r="G241" s="53" t="s">
        <v>349</v>
      </c>
      <c r="H241" s="65">
        <v>0</v>
      </c>
      <c r="I241" s="37">
        <f t="shared" si="3"/>
        <v>723300</v>
      </c>
      <c r="J241" s="67" t="s">
        <v>350</v>
      </c>
    </row>
    <row r="242" spans="2:10" ht="16.5" x14ac:dyDescent="0.3">
      <c r="B242" s="70" t="s">
        <v>303</v>
      </c>
      <c r="C242" s="12" t="s">
        <v>33</v>
      </c>
      <c r="D242" s="14" t="s">
        <v>302</v>
      </c>
      <c r="E242" s="30">
        <v>44662</v>
      </c>
      <c r="F242" s="18">
        <v>482200</v>
      </c>
      <c r="G242" s="53" t="s">
        <v>349</v>
      </c>
      <c r="H242" s="65">
        <v>0</v>
      </c>
      <c r="I242" s="37">
        <f t="shared" si="3"/>
        <v>482200</v>
      </c>
      <c r="J242" s="67" t="s">
        <v>350</v>
      </c>
    </row>
    <row r="243" spans="2:10" ht="16.5" x14ac:dyDescent="0.3">
      <c r="B243" s="83" t="s">
        <v>304</v>
      </c>
      <c r="C243" s="16" t="s">
        <v>114</v>
      </c>
      <c r="D243" s="19" t="s">
        <v>255</v>
      </c>
      <c r="E243" s="34">
        <v>44166</v>
      </c>
      <c r="F243" s="21">
        <v>148644.03</v>
      </c>
      <c r="G243" s="53" t="s">
        <v>349</v>
      </c>
      <c r="H243" s="65">
        <v>0</v>
      </c>
      <c r="I243" s="37">
        <f t="shared" si="3"/>
        <v>148644.03</v>
      </c>
      <c r="J243" s="67" t="s">
        <v>350</v>
      </c>
    </row>
    <row r="244" spans="2:10" ht="16.5" x14ac:dyDescent="0.3">
      <c r="B244" s="71" t="s">
        <v>305</v>
      </c>
      <c r="C244" s="16" t="s">
        <v>6</v>
      </c>
      <c r="D244" s="19" t="s">
        <v>203</v>
      </c>
      <c r="E244" s="15">
        <v>42767</v>
      </c>
      <c r="F244" s="28">
        <v>128030</v>
      </c>
      <c r="G244" s="53" t="s">
        <v>349</v>
      </c>
      <c r="H244" s="65">
        <v>0</v>
      </c>
      <c r="I244" s="37">
        <f t="shared" si="3"/>
        <v>128030</v>
      </c>
      <c r="J244" s="67" t="s">
        <v>350</v>
      </c>
    </row>
    <row r="245" spans="2:10" ht="16.5" x14ac:dyDescent="0.3">
      <c r="B245" s="71" t="s">
        <v>305</v>
      </c>
      <c r="C245" s="12" t="s">
        <v>6</v>
      </c>
      <c r="D245" s="19" t="s">
        <v>199</v>
      </c>
      <c r="E245" s="15">
        <v>42767</v>
      </c>
      <c r="F245" s="28">
        <v>284616</v>
      </c>
      <c r="G245" s="53" t="s">
        <v>349</v>
      </c>
      <c r="H245" s="65">
        <v>0</v>
      </c>
      <c r="I245" s="37">
        <f t="shared" si="3"/>
        <v>284616</v>
      </c>
      <c r="J245" s="67" t="s">
        <v>350</v>
      </c>
    </row>
    <row r="246" spans="2:10" ht="16.5" x14ac:dyDescent="0.3">
      <c r="B246" s="71" t="s">
        <v>305</v>
      </c>
      <c r="C246" s="12" t="s">
        <v>6</v>
      </c>
      <c r="D246" s="19" t="s">
        <v>152</v>
      </c>
      <c r="E246" s="15">
        <v>42767</v>
      </c>
      <c r="F246" s="28">
        <v>344324</v>
      </c>
      <c r="G246" s="53" t="s">
        <v>349</v>
      </c>
      <c r="H246" s="65">
        <v>0</v>
      </c>
      <c r="I246" s="37">
        <f t="shared" si="3"/>
        <v>344324</v>
      </c>
      <c r="J246" s="67" t="s">
        <v>350</v>
      </c>
    </row>
    <row r="247" spans="2:10" ht="16.5" x14ac:dyDescent="0.3">
      <c r="B247" s="71" t="s">
        <v>305</v>
      </c>
      <c r="C247" s="12" t="s">
        <v>6</v>
      </c>
      <c r="D247" s="19" t="s">
        <v>201</v>
      </c>
      <c r="E247" s="15">
        <v>42767</v>
      </c>
      <c r="F247" s="28">
        <v>734375.36</v>
      </c>
      <c r="G247" s="53" t="s">
        <v>349</v>
      </c>
      <c r="H247" s="65">
        <v>0</v>
      </c>
      <c r="I247" s="37">
        <f t="shared" si="3"/>
        <v>734375.36</v>
      </c>
      <c r="J247" s="67" t="s">
        <v>350</v>
      </c>
    </row>
    <row r="248" spans="2:10" ht="16.5" x14ac:dyDescent="0.3">
      <c r="B248" s="71" t="s">
        <v>305</v>
      </c>
      <c r="C248" s="12" t="s">
        <v>6</v>
      </c>
      <c r="D248" s="19" t="s">
        <v>183</v>
      </c>
      <c r="E248" s="15">
        <v>42767</v>
      </c>
      <c r="F248" s="28">
        <v>1660679.84</v>
      </c>
      <c r="G248" s="53" t="s">
        <v>349</v>
      </c>
      <c r="H248" s="65">
        <v>0</v>
      </c>
      <c r="I248" s="37">
        <f t="shared" si="3"/>
        <v>1660679.84</v>
      </c>
      <c r="J248" s="67" t="s">
        <v>350</v>
      </c>
    </row>
    <row r="249" spans="2:10" ht="16.5" x14ac:dyDescent="0.3">
      <c r="B249" s="71" t="s">
        <v>305</v>
      </c>
      <c r="C249" s="16" t="s">
        <v>6</v>
      </c>
      <c r="D249" s="19" t="s">
        <v>140</v>
      </c>
      <c r="E249" s="15">
        <v>42767</v>
      </c>
      <c r="F249" s="28">
        <v>346872.8</v>
      </c>
      <c r="G249" s="53" t="s">
        <v>349</v>
      </c>
      <c r="H249" s="65">
        <v>0</v>
      </c>
      <c r="I249" s="37">
        <f t="shared" si="3"/>
        <v>346872.8</v>
      </c>
      <c r="J249" s="67" t="s">
        <v>350</v>
      </c>
    </row>
    <row r="250" spans="2:10" ht="16.5" x14ac:dyDescent="0.3">
      <c r="B250" s="71" t="s">
        <v>305</v>
      </c>
      <c r="C250" s="16" t="s">
        <v>6</v>
      </c>
      <c r="D250" s="19" t="s">
        <v>192</v>
      </c>
      <c r="E250" s="15">
        <v>42767</v>
      </c>
      <c r="F250" s="28">
        <v>346872.8</v>
      </c>
      <c r="G250" s="53" t="s">
        <v>349</v>
      </c>
      <c r="H250" s="65">
        <v>0</v>
      </c>
      <c r="I250" s="37">
        <f t="shared" si="3"/>
        <v>346872.8</v>
      </c>
      <c r="J250" s="67" t="s">
        <v>350</v>
      </c>
    </row>
    <row r="251" spans="2:10" ht="16.5" x14ac:dyDescent="0.3">
      <c r="B251" s="71" t="s">
        <v>305</v>
      </c>
      <c r="C251" s="16" t="s">
        <v>6</v>
      </c>
      <c r="D251" s="19" t="s">
        <v>193</v>
      </c>
      <c r="E251" s="15">
        <v>42767</v>
      </c>
      <c r="F251" s="28">
        <v>346872.8</v>
      </c>
      <c r="G251" s="53" t="s">
        <v>349</v>
      </c>
      <c r="H251" s="65">
        <v>0</v>
      </c>
      <c r="I251" s="37">
        <f t="shared" si="3"/>
        <v>346872.8</v>
      </c>
      <c r="J251" s="67" t="s">
        <v>350</v>
      </c>
    </row>
    <row r="252" spans="2:10" ht="16.5" x14ac:dyDescent="0.3">
      <c r="B252" s="71" t="s">
        <v>305</v>
      </c>
      <c r="C252" s="16" t="s">
        <v>6</v>
      </c>
      <c r="D252" s="19" t="s">
        <v>306</v>
      </c>
      <c r="E252" s="15">
        <v>42767</v>
      </c>
      <c r="F252" s="28">
        <v>346872.8</v>
      </c>
      <c r="G252" s="53" t="s">
        <v>349</v>
      </c>
      <c r="H252" s="65">
        <v>0</v>
      </c>
      <c r="I252" s="37">
        <f t="shared" si="3"/>
        <v>346872.8</v>
      </c>
      <c r="J252" s="67" t="s">
        <v>350</v>
      </c>
    </row>
    <row r="253" spans="2:10" ht="16.5" x14ac:dyDescent="0.3">
      <c r="B253" s="71" t="s">
        <v>305</v>
      </c>
      <c r="C253" s="16" t="s">
        <v>6</v>
      </c>
      <c r="D253" s="19" t="s">
        <v>307</v>
      </c>
      <c r="E253" s="15">
        <v>42767</v>
      </c>
      <c r="F253" s="28">
        <v>346872.8</v>
      </c>
      <c r="G253" s="53" t="s">
        <v>349</v>
      </c>
      <c r="H253" s="65">
        <v>0</v>
      </c>
      <c r="I253" s="37">
        <f t="shared" si="3"/>
        <v>346872.8</v>
      </c>
      <c r="J253" s="67" t="s">
        <v>350</v>
      </c>
    </row>
    <row r="254" spans="2:10" ht="16.5" x14ac:dyDescent="0.3">
      <c r="B254" s="71" t="s">
        <v>305</v>
      </c>
      <c r="C254" s="16" t="s">
        <v>6</v>
      </c>
      <c r="D254" s="19" t="s">
        <v>4</v>
      </c>
      <c r="E254" s="15">
        <v>42767</v>
      </c>
      <c r="F254" s="28">
        <v>480365.96</v>
      </c>
      <c r="G254" s="53" t="s">
        <v>349</v>
      </c>
      <c r="H254" s="65">
        <v>0</v>
      </c>
      <c r="I254" s="37">
        <f t="shared" si="3"/>
        <v>480365.96</v>
      </c>
      <c r="J254" s="67" t="s">
        <v>350</v>
      </c>
    </row>
    <row r="255" spans="2:10" ht="16.5" x14ac:dyDescent="0.3">
      <c r="B255" s="70" t="s">
        <v>308</v>
      </c>
      <c r="C255" s="16" t="s">
        <v>309</v>
      </c>
      <c r="D255" s="22" t="s">
        <v>148</v>
      </c>
      <c r="E255" s="52">
        <v>44593</v>
      </c>
      <c r="F255" s="18">
        <v>766705</v>
      </c>
      <c r="G255" s="53" t="s">
        <v>349</v>
      </c>
      <c r="H255" s="65">
        <v>0</v>
      </c>
      <c r="I255" s="37">
        <f t="shared" si="3"/>
        <v>766705</v>
      </c>
      <c r="J255" s="67" t="s">
        <v>350</v>
      </c>
    </row>
    <row r="256" spans="2:10" ht="16.5" x14ac:dyDescent="0.3">
      <c r="B256" s="43" t="s">
        <v>311</v>
      </c>
      <c r="C256" s="16" t="s">
        <v>6</v>
      </c>
      <c r="D256" s="14" t="s">
        <v>310</v>
      </c>
      <c r="E256" s="30">
        <v>41548</v>
      </c>
      <c r="F256" s="17">
        <v>130508</v>
      </c>
      <c r="G256" s="53" t="s">
        <v>349</v>
      </c>
      <c r="H256" s="65">
        <v>0</v>
      </c>
      <c r="I256" s="37">
        <f t="shared" si="3"/>
        <v>130508</v>
      </c>
      <c r="J256" s="67" t="s">
        <v>350</v>
      </c>
    </row>
    <row r="257" spans="2:10" ht="16.5" x14ac:dyDescent="0.3">
      <c r="B257" s="70" t="s">
        <v>312</v>
      </c>
      <c r="C257" s="16" t="s">
        <v>6</v>
      </c>
      <c r="D257" s="14" t="s">
        <v>197</v>
      </c>
      <c r="E257" s="15">
        <v>43617</v>
      </c>
      <c r="F257" s="21">
        <v>145140</v>
      </c>
      <c r="G257" s="53" t="s">
        <v>349</v>
      </c>
      <c r="H257" s="65">
        <v>0</v>
      </c>
      <c r="I257" s="37">
        <f t="shared" si="3"/>
        <v>145140</v>
      </c>
      <c r="J257" s="67" t="s">
        <v>350</v>
      </c>
    </row>
    <row r="258" spans="2:10" ht="16.5" x14ac:dyDescent="0.3">
      <c r="B258" s="43" t="s">
        <v>312</v>
      </c>
      <c r="C258" s="16" t="s">
        <v>6</v>
      </c>
      <c r="D258" s="14" t="s">
        <v>313</v>
      </c>
      <c r="E258" s="20">
        <v>44140</v>
      </c>
      <c r="F258" s="21">
        <v>437780</v>
      </c>
      <c r="G258" s="53" t="s">
        <v>349</v>
      </c>
      <c r="H258" s="65">
        <v>0</v>
      </c>
      <c r="I258" s="37">
        <f t="shared" si="3"/>
        <v>437780</v>
      </c>
      <c r="J258" s="67" t="s">
        <v>350</v>
      </c>
    </row>
    <row r="259" spans="2:10" ht="16.5" x14ac:dyDescent="0.3">
      <c r="B259" s="70" t="s">
        <v>314</v>
      </c>
      <c r="C259" s="16" t="s">
        <v>6</v>
      </c>
      <c r="D259" s="14" t="s">
        <v>177</v>
      </c>
      <c r="E259" s="20">
        <v>44896</v>
      </c>
      <c r="F259" s="21">
        <v>137268.45000000001</v>
      </c>
      <c r="G259" s="53" t="s">
        <v>349</v>
      </c>
      <c r="H259" s="65">
        <v>0</v>
      </c>
      <c r="I259" s="37">
        <f t="shared" si="3"/>
        <v>137268.45000000001</v>
      </c>
      <c r="J259" s="67" t="s">
        <v>350</v>
      </c>
    </row>
    <row r="260" spans="2:10" ht="16.5" x14ac:dyDescent="0.3">
      <c r="B260" s="71" t="s">
        <v>316</v>
      </c>
      <c r="C260" s="16" t="s">
        <v>317</v>
      </c>
      <c r="D260" s="22" t="s">
        <v>315</v>
      </c>
      <c r="E260" s="34">
        <v>45071</v>
      </c>
      <c r="F260" s="23">
        <v>160255.79999999999</v>
      </c>
      <c r="G260" s="53" t="s">
        <v>349</v>
      </c>
      <c r="H260" s="65">
        <v>0</v>
      </c>
      <c r="I260" s="37">
        <f t="shared" si="3"/>
        <v>160255.79999999999</v>
      </c>
      <c r="J260" s="67" t="s">
        <v>350</v>
      </c>
    </row>
    <row r="261" spans="2:10" ht="16.5" x14ac:dyDescent="0.3">
      <c r="B261" s="43" t="s">
        <v>319</v>
      </c>
      <c r="C261" s="12" t="s">
        <v>6</v>
      </c>
      <c r="D261" s="14" t="s">
        <v>318</v>
      </c>
      <c r="E261" s="30">
        <v>42208</v>
      </c>
      <c r="F261" s="38">
        <v>1593000</v>
      </c>
      <c r="G261" s="53" t="s">
        <v>349</v>
      </c>
      <c r="H261" s="69">
        <v>1000000</v>
      </c>
      <c r="I261" s="37">
        <f t="shared" si="3"/>
        <v>593000</v>
      </c>
      <c r="J261" s="67" t="s">
        <v>350</v>
      </c>
    </row>
    <row r="262" spans="2:10" ht="16.5" x14ac:dyDescent="0.3">
      <c r="B262" s="84" t="s">
        <v>321</v>
      </c>
      <c r="C262" s="46" t="s">
        <v>6</v>
      </c>
      <c r="D262" s="44" t="s">
        <v>320</v>
      </c>
      <c r="E262" s="15">
        <v>42125</v>
      </c>
      <c r="F262" s="85">
        <v>595720.64</v>
      </c>
      <c r="G262" s="53" t="s">
        <v>349</v>
      </c>
      <c r="H262" s="65">
        <v>0</v>
      </c>
      <c r="I262" s="37">
        <f t="shared" si="3"/>
        <v>595720.64</v>
      </c>
      <c r="J262" s="67" t="s">
        <v>350</v>
      </c>
    </row>
    <row r="263" spans="2:10" ht="16.5" x14ac:dyDescent="0.3">
      <c r="B263" s="71" t="s">
        <v>322</v>
      </c>
      <c r="C263" s="46" t="s">
        <v>114</v>
      </c>
      <c r="D263" s="19" t="s">
        <v>202</v>
      </c>
      <c r="E263" s="86">
        <v>44104</v>
      </c>
      <c r="F263" s="28">
        <v>180000</v>
      </c>
      <c r="G263" s="53" t="s">
        <v>349</v>
      </c>
      <c r="H263" s="65">
        <v>0</v>
      </c>
      <c r="I263" s="37">
        <f t="shared" si="3"/>
        <v>180000</v>
      </c>
      <c r="J263" s="67" t="s">
        <v>350</v>
      </c>
    </row>
    <row r="264" spans="2:10" ht="16.5" x14ac:dyDescent="0.3">
      <c r="B264" s="43" t="s">
        <v>324</v>
      </c>
      <c r="C264" s="46" t="s">
        <v>6</v>
      </c>
      <c r="D264" s="14" t="s">
        <v>323</v>
      </c>
      <c r="E264" s="56">
        <v>42633</v>
      </c>
      <c r="F264" s="21">
        <v>306800</v>
      </c>
      <c r="G264" s="53" t="s">
        <v>349</v>
      </c>
      <c r="H264" s="65">
        <v>0</v>
      </c>
      <c r="I264" s="37">
        <f t="shared" si="3"/>
        <v>306800</v>
      </c>
      <c r="J264" s="67" t="s">
        <v>350</v>
      </c>
    </row>
    <row r="265" spans="2:10" ht="16.5" x14ac:dyDescent="0.3">
      <c r="B265" s="43" t="s">
        <v>326</v>
      </c>
      <c r="C265" s="46" t="s">
        <v>6</v>
      </c>
      <c r="D265" s="14" t="s">
        <v>325</v>
      </c>
      <c r="E265" s="56">
        <v>42248</v>
      </c>
      <c r="F265" s="25">
        <v>269394.2</v>
      </c>
      <c r="G265" s="53" t="s">
        <v>349</v>
      </c>
      <c r="H265" s="65">
        <v>0</v>
      </c>
      <c r="I265" s="37">
        <f t="shared" si="3"/>
        <v>269394.2</v>
      </c>
      <c r="J265" s="67" t="s">
        <v>350</v>
      </c>
    </row>
    <row r="266" spans="2:10" ht="16.5" x14ac:dyDescent="0.3">
      <c r="B266" s="12" t="s">
        <v>328</v>
      </c>
      <c r="C266" s="12" t="s">
        <v>27</v>
      </c>
      <c r="D266" s="87" t="s">
        <v>327</v>
      </c>
      <c r="E266" s="11">
        <v>44012</v>
      </c>
      <c r="F266" s="54">
        <v>563287729.38999999</v>
      </c>
      <c r="G266" s="53" t="s">
        <v>349</v>
      </c>
      <c r="H266" s="69">
        <v>299996015.88</v>
      </c>
      <c r="I266" s="66">
        <f t="shared" si="3"/>
        <v>263291713.50999999</v>
      </c>
      <c r="J266" s="88" t="s">
        <v>350</v>
      </c>
    </row>
    <row r="267" spans="2:10" ht="16.5" x14ac:dyDescent="0.3">
      <c r="B267" s="43" t="s">
        <v>330</v>
      </c>
      <c r="C267" s="16" t="s">
        <v>6</v>
      </c>
      <c r="D267" s="89" t="s">
        <v>329</v>
      </c>
      <c r="E267" s="15">
        <v>42432</v>
      </c>
      <c r="F267" s="21">
        <v>1127136</v>
      </c>
      <c r="G267" s="53" t="s">
        <v>349</v>
      </c>
      <c r="H267" s="90">
        <v>0</v>
      </c>
      <c r="I267" s="66">
        <f t="shared" si="3"/>
        <v>1127136</v>
      </c>
      <c r="J267" s="88" t="s">
        <v>350</v>
      </c>
    </row>
    <row r="268" spans="2:10" ht="17.25" thickBot="1" x14ac:dyDescent="0.35">
      <c r="B268" s="91" t="s">
        <v>331</v>
      </c>
      <c r="C268" s="92" t="s">
        <v>114</v>
      </c>
      <c r="D268" s="93" t="s">
        <v>184</v>
      </c>
      <c r="E268" s="94">
        <v>43296</v>
      </c>
      <c r="F268" s="95">
        <v>283200</v>
      </c>
      <c r="G268" s="96" t="s">
        <v>349</v>
      </c>
      <c r="H268" s="97">
        <v>0</v>
      </c>
      <c r="I268" s="98">
        <f t="shared" si="3"/>
        <v>283200</v>
      </c>
      <c r="J268" s="99" t="s">
        <v>350</v>
      </c>
    </row>
    <row r="269" spans="2:10" ht="19.5" thickBot="1" x14ac:dyDescent="0.3">
      <c r="B269" s="112" t="s">
        <v>353</v>
      </c>
      <c r="C269" s="113"/>
      <c r="D269" s="113"/>
      <c r="E269" s="113"/>
      <c r="F269" s="100">
        <f>SUM(F16:F268)</f>
        <v>1724146572.6309996</v>
      </c>
      <c r="G269" s="101"/>
      <c r="H269" s="101">
        <f>SUM(H16:H268)</f>
        <v>890152167.04999995</v>
      </c>
      <c r="I269" s="102">
        <f>SUM(I16:I268)</f>
        <v>833994405.58099961</v>
      </c>
      <c r="J269" s="103"/>
    </row>
    <row r="271" spans="2:10" ht="16.5" x14ac:dyDescent="0.3">
      <c r="I271" s="57"/>
    </row>
    <row r="273" spans="2:10" ht="16.5" x14ac:dyDescent="0.3">
      <c r="I273" s="57"/>
    </row>
    <row r="274" spans="2:10" x14ac:dyDescent="0.25">
      <c r="I274" s="104"/>
    </row>
    <row r="276" spans="2:10" ht="22.5" x14ac:dyDescent="0.4">
      <c r="B276" s="58" t="s">
        <v>332</v>
      </c>
      <c r="C276" s="105"/>
      <c r="D276" s="111" t="s">
        <v>333</v>
      </c>
      <c r="E276" s="111"/>
      <c r="F276" s="106"/>
      <c r="G276" s="104"/>
      <c r="H276" s="109" t="s">
        <v>334</v>
      </c>
      <c r="I276" s="109"/>
      <c r="J276" s="109"/>
    </row>
    <row r="277" spans="2:10" ht="22.5" x14ac:dyDescent="0.4">
      <c r="B277" s="59" t="s">
        <v>335</v>
      </c>
      <c r="C277" s="107"/>
      <c r="D277" s="108" t="s">
        <v>336</v>
      </c>
      <c r="E277" s="108"/>
      <c r="F277" s="107"/>
      <c r="H277" s="109" t="s">
        <v>337</v>
      </c>
      <c r="I277" s="109"/>
      <c r="J277" s="109"/>
    </row>
    <row r="278" spans="2:10" ht="22.5" x14ac:dyDescent="0.4">
      <c r="B278" s="59" t="s">
        <v>338</v>
      </c>
      <c r="C278" s="107"/>
      <c r="D278" s="108" t="s">
        <v>354</v>
      </c>
      <c r="E278" s="108"/>
      <c r="F278" s="107"/>
      <c r="H278" s="109" t="s">
        <v>339</v>
      </c>
      <c r="I278" s="109"/>
      <c r="J278" s="109"/>
    </row>
  </sheetData>
  <mergeCells count="11">
    <mergeCell ref="D277:E277"/>
    <mergeCell ref="H277:J277"/>
    <mergeCell ref="D278:E278"/>
    <mergeCell ref="H278:J278"/>
    <mergeCell ref="B9:J9"/>
    <mergeCell ref="B10:J10"/>
    <mergeCell ref="B11:J11"/>
    <mergeCell ref="B12:J12"/>
    <mergeCell ref="B269:E269"/>
    <mergeCell ref="D276:E276"/>
    <mergeCell ref="H276:J276"/>
  </mergeCells>
  <pageMargins left="0.11811023622047245" right="0.11811023622047245" top="0.15748031496062992" bottom="0.94488188976377963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2023-06-13T15:13:23Z</cp:lastPrinted>
  <dcterms:created xsi:type="dcterms:W3CDTF">2023-06-13T15:07:15Z</dcterms:created>
  <dcterms:modified xsi:type="dcterms:W3CDTF">2023-06-14T14:13:22Z</dcterms:modified>
</cp:coreProperties>
</file>