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ESUPUESTO 2022\"/>
    </mc:Choice>
  </mc:AlternateContent>
  <xr:revisionPtr revIDLastSave="0" documentId="13_ncr:1_{E8D5D522-96ED-4D08-BE29-071BC4E5E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evaluacion progr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28" i="1" l="1"/>
</calcChain>
</file>

<file path=xl/sharedStrings.xml><?xml version="1.0" encoding="utf-8"?>
<sst xmlns="http://schemas.openxmlformats.org/spreadsheetml/2006/main" count="66" uniqueCount="64">
  <si>
    <t>I. ASPECTOS GENERALES:</t>
  </si>
  <si>
    <t>Misión:</t>
  </si>
  <si>
    <t>Visión:</t>
  </si>
  <si>
    <t>II. CONTRIBUCIÓN A LA ESTRATEGIA NACIONAL DE DESARROLLO Y AL PLAN NACIONAL PLURIANUAL DEL SECTOR PÚBLICO</t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</si>
  <si>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</si>
  <si>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</si>
  <si>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</si>
  <si>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</si>
  <si>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</si>
  <si>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</si>
  <si>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>Presupuesto Inicial</t>
  </si>
  <si>
    <t>Presupuesto Vigente</t>
  </si>
  <si>
    <t>Presupuesto Ejecutado</t>
  </si>
  <si>
    <t>Porcentaje de Ejecución</t>
  </si>
  <si>
    <t xml:space="preserve"> Presupuesto Anual </t>
  </si>
  <si>
    <t>Cumplimiento</t>
  </si>
  <si>
    <t>PRODUCTO</t>
  </si>
  <si>
    <t>UNIDAD DE MEDIDA</t>
  </si>
  <si>
    <t>Metas</t>
  </si>
  <si>
    <t xml:space="preserve">Monto Financiero </t>
  </si>
  <si>
    <t>Programación Física Anual   
 (A)</t>
  </si>
  <si>
    <t>Programación Financiera Anual
(B)</t>
  </si>
  <si>
    <t>Ejecución Financiera Anual
 (D)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</si>
  <si>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</si>
  <si>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</si>
  <si>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</si>
  <si>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>Descripción del producto:</t>
  </si>
  <si>
    <t>Logros Alcanzados:</t>
  </si>
  <si>
    <t>Causas y justificación del desvío:</t>
  </si>
  <si>
    <t>Usuarios - Clientes del servicio de Autobuses.</t>
  </si>
  <si>
    <t>Disponer de un servicio de transporte de pasajeros, seguro, cómodo y eficiente, que incorpore un modelo de gestión orientado al cliente, con la finalidad de brindar soluciones oportunas e innovadoras que satisfagan las necesidades y demandas de los usuarios del transporte público.</t>
  </si>
  <si>
    <t>Cantidad de pasajeros</t>
  </si>
  <si>
    <t>6325 - Usuarios reciben servicios de transporte de autobuses</t>
  </si>
  <si>
    <t xml:space="preserve">Capítulo: </t>
  </si>
  <si>
    <t>0211 - MINISTERIO DE OBRAS PUBLICAS Y COMUNICACIONES</t>
  </si>
  <si>
    <t>Sub-Capítulo:</t>
  </si>
  <si>
    <t>01 - MINISTERIO DE OBRAS PUBLICAS Y COMUNICACIONES</t>
  </si>
  <si>
    <t>Unidad Ejecutora:</t>
  </si>
  <si>
    <t>0004 - OFICINA METROPOLITANA DE AUTOBUSES</t>
  </si>
  <si>
    <t>Gestionar el sector de Obras Públicas y Comunicaciones, a través de la regulación, planificación, construcción y mantenimiento de la infraestructura física requerida para el desarrollo socioeconómico sostenible de la República Dominicana.</t>
  </si>
  <si>
    <t>Construir la más avanzada, moderna y segura infraestructura de vías y edificaciones de la región, con una eficiente red de servicios, que permita al país su desarrollo y competitividad, el acceso e inclusión de todo su territorio en las fuentes y procesos de producción, y facilite la convivencia entre sus comunidades</t>
  </si>
  <si>
    <t xml:space="preserve">III. (23) INFORMACION DEL PROGRAMA: </t>
  </si>
  <si>
    <t xml:space="preserve"> Satisfacer la necesidad de movilidad de los usuarios, contribuyendo al desarrollo del transporte público, brindando un servicio eficiente, accesible, seguro, oportuno, cómodo, económico y de calidad a todos los usuarios.</t>
  </si>
  <si>
    <t>Acceso y uso adecuado del servicio de transporte</t>
  </si>
  <si>
    <t>Apertura de nuevos corredores para el tercer trimestre del año 2022.</t>
  </si>
  <si>
    <t>Incorporación de flotilla de autobuses eléctricos para el tercer trimestre del año 2022.</t>
  </si>
  <si>
    <t xml:space="preserve">Producto: </t>
  </si>
  <si>
    <t xml:space="preserve">Incrementar la capacidad de usuarios de los autobuses de 17,500,000 en el 2021 a 22,200,000  en el 2022.
</t>
  </si>
  <si>
    <t>Ejecución Trimestral</t>
  </si>
  <si>
    <t>Ejecución Física Trimestral
(C)</t>
  </si>
  <si>
    <t xml:space="preserve">Programación Trimeestal </t>
  </si>
  <si>
    <t>En el trimestre enero-marzo se logro transporta 6,051,213  pasajeros, toda la evidencias se encuentran archivadas y fueron entregada al area correspondiente en la DIGESPRES, ademas se subio a la plataforma el SIGEF, como una form de guia paara facilitar la evaalucion de la mismas.</t>
  </si>
  <si>
    <t>Preparado Por:</t>
  </si>
  <si>
    <t xml:space="preserve">Lic. Maria Filomena Cruz </t>
  </si>
  <si>
    <t>Enc. De Presupuesto</t>
  </si>
  <si>
    <t>________________________________________</t>
  </si>
  <si>
    <r>
      <t>Eje estratégico:</t>
    </r>
    <r>
      <rPr>
        <sz val="10"/>
        <color rgb="FF000000"/>
        <rFont val="Century Gothic"/>
        <family val="2"/>
      </rPr>
      <t xml:space="preserve"> 3-3 Desarrollo Productivo</t>
    </r>
  </si>
  <si>
    <r>
      <t>Objetivo general:</t>
    </r>
    <r>
      <rPr>
        <sz val="10"/>
        <color rgb="FF000000"/>
        <rFont val="Century Gothic"/>
        <family val="2"/>
      </rPr>
      <t xml:space="preserve"> 3.3 Competitividad e innovación en el ambiente favorable</t>
    </r>
  </si>
  <si>
    <r>
      <t xml:space="preserve">Objetivo(s) específico(s): </t>
    </r>
    <r>
      <rPr>
        <sz val="10"/>
        <color rgb="FF000000"/>
        <rFont val="Century Gothic"/>
        <family val="2"/>
      </rPr>
      <t>3.3.6 Expandir la cobertura y mejorar la calidad y competitividad de la infraestructura  y servicios de transporte, logística, orientándolos a la integración del territorio, al apoyo del desarrollo productivo a la inserción competitiva en los mercados internacionales.</t>
    </r>
  </si>
  <si>
    <r>
      <t>VI. (11)</t>
    </r>
    <r>
      <rPr>
        <b/>
        <sz val="10"/>
        <color rgb="FF000000"/>
        <rFont val="Century Gothic"/>
        <family val="2"/>
      </rPr>
      <t xml:space="preserve">  </t>
    </r>
    <r>
      <rPr>
        <b/>
        <sz val="10"/>
        <color rgb="FF1F4E78"/>
        <rFont val="Century Gothic"/>
        <family val="2"/>
      </rPr>
      <t>OPORTUNIDADES DE MEJORA:</t>
    </r>
  </si>
  <si>
    <t>Informe de evaluación Trimestral  de las metas físicas-financieras</t>
  </si>
  <si>
    <t>Cuadro: Desempeño financiero por programa  Trimestre Abril - Junio 2022</t>
  </si>
  <si>
    <t>El desvio es positivo debido a que la Institucion realizo convenios con Instituciones para el transporte de sus empleados. Y le brindo servicios a las lineas alimentadoras del teleferico</t>
  </si>
  <si>
    <t xml:space="preserve">PROGRAMACIÓN Y EJECUCIÓN TRIMESTRAL ABRIL- JUNIO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</si>
</sst>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.00%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9">
    <xf numFmtId="0" fontId="1" fillId="0" borderId="0" xfId="0" applyFont="1" applyFill="1" applyBorder="1"/>
    <xf numFmtId="166" fontId="9" fillId="0" borderId="1" xfId="0" applyNumberFormat="1" applyFont="1" applyFill="1" applyBorder="1" applyAlignment="1">
      <alignment horizontal="right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1" fillId="0" borderId="0" xfId="0" applyFont="1"/>
    <xf numFmtId="0" fontId="12" fillId="0" borderId="0" xfId="0" applyFont="1"/>
    <xf numFmtId="0" fontId="0" fillId="0" borderId="0" xfId="0"/>
    <xf numFmtId="0" fontId="14" fillId="0" borderId="0" xfId="0" applyFont="1" applyFill="1" applyBorder="1" applyAlignment="1">
      <alignment vertical="center" readingOrder="1"/>
    </xf>
    <xf numFmtId="0" fontId="14" fillId="0" borderId="0" xfId="0" applyFont="1" applyFill="1" applyBorder="1" applyAlignment="1">
      <alignment horizontal="justify" vertical="center" readingOrder="1"/>
    </xf>
    <xf numFmtId="0" fontId="15" fillId="0" borderId="0" xfId="0" applyNumberFormat="1" applyFont="1" applyFill="1" applyBorder="1" applyAlignment="1">
      <alignment horizontal="justify" vertical="center" wrapText="1" readingOrder="1"/>
    </xf>
    <xf numFmtId="0" fontId="16" fillId="0" borderId="0" xfId="0" applyFont="1" applyFill="1" applyBorder="1" applyAlignment="1">
      <alignment vertical="center" readingOrder="1"/>
    </xf>
    <xf numFmtId="0" fontId="13" fillId="0" borderId="0" xfId="0" applyNumberFormat="1" applyFont="1" applyFill="1" applyBorder="1" applyAlignment="1">
      <alignment vertical="center" wrapText="1" readingOrder="1"/>
    </xf>
    <xf numFmtId="1" fontId="14" fillId="0" borderId="0" xfId="2" applyNumberFormat="1" applyFont="1" applyFill="1" applyBorder="1" applyAlignment="1">
      <alignment vertical="center" readingOrder="1"/>
    </xf>
    <xf numFmtId="0" fontId="15" fillId="0" borderId="0" xfId="0" applyNumberFormat="1" applyFont="1" applyFill="1" applyBorder="1" applyAlignment="1">
      <alignment vertical="center" wrapText="1" readingOrder="1"/>
    </xf>
    <xf numFmtId="0" fontId="15" fillId="0" borderId="0" xfId="0" applyNumberFormat="1" applyFont="1" applyFill="1" applyBorder="1" applyAlignment="1">
      <alignment vertical="center" readingOrder="1"/>
    </xf>
    <xf numFmtId="0" fontId="13" fillId="2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vertical="center" readingOrder="1"/>
    </xf>
    <xf numFmtId="0" fontId="13" fillId="0" borderId="1" xfId="0" applyNumberFormat="1" applyFont="1" applyFill="1" applyBorder="1" applyAlignment="1">
      <alignment vertical="center" wrapText="1" readingOrder="1"/>
    </xf>
    <xf numFmtId="0" fontId="14" fillId="0" borderId="2" xfId="0" applyNumberFormat="1" applyFont="1" applyFill="1" applyBorder="1" applyAlignment="1">
      <alignment vertical="center" wrapText="1" readingOrder="1"/>
    </xf>
    <xf numFmtId="0" fontId="14" fillId="0" borderId="3" xfId="0" applyNumberFormat="1" applyFont="1" applyFill="1" applyBorder="1" applyAlignment="1">
      <alignment vertical="center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0" fontId="13" fillId="0" borderId="0" xfId="0" applyNumberFormat="1" applyFont="1" applyFill="1" applyBorder="1" applyAlignment="1">
      <alignment horizontal="left" vertical="center" wrapText="1" readingOrder="1"/>
    </xf>
    <xf numFmtId="0" fontId="13" fillId="0" borderId="0" xfId="0" applyNumberFormat="1" applyFont="1" applyFill="1" applyBorder="1" applyAlignment="1">
      <alignment vertical="center" wrapText="1" readingOrder="1"/>
    </xf>
    <xf numFmtId="0" fontId="4" fillId="2" borderId="0" xfId="0" applyNumberFormat="1" applyFont="1" applyFill="1" applyBorder="1" applyAlignment="1">
      <alignment vertical="center" wrapText="1" readingOrder="1"/>
    </xf>
    <xf numFmtId="0" fontId="15" fillId="0" borderId="0" xfId="0" applyNumberFormat="1" applyFont="1" applyFill="1" applyBorder="1" applyAlignment="1">
      <alignment horizontal="left" vertical="center" wrapText="1" readingOrder="1"/>
    </xf>
    <xf numFmtId="0" fontId="14" fillId="0" borderId="0" xfId="0" applyFont="1" applyFill="1" applyBorder="1" applyAlignment="1">
      <alignment horizontal="left" vertical="center" readingOrder="1"/>
    </xf>
    <xf numFmtId="0" fontId="17" fillId="0" borderId="0" xfId="0" applyNumberFormat="1" applyFont="1" applyFill="1" applyBorder="1" applyAlignment="1">
      <alignment horizontal="left" vertical="center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vertical="center" wrapText="1" readingOrder="1"/>
    </xf>
    <xf numFmtId="0" fontId="1" fillId="0" borderId="3" xfId="0" applyNumberFormat="1" applyFont="1" applyFill="1" applyBorder="1" applyAlignment="1">
      <alignment vertical="center" wrapText="1" readingOrder="1"/>
    </xf>
    <xf numFmtId="0" fontId="15" fillId="0" borderId="0" xfId="0" applyNumberFormat="1" applyFont="1" applyFill="1" applyBorder="1" applyAlignment="1">
      <alignment horizontal="justify" vertical="center" wrapText="1" readingOrder="1"/>
    </xf>
    <xf numFmtId="0" fontId="14" fillId="0" borderId="0" xfId="0" applyFont="1" applyFill="1" applyBorder="1" applyAlignment="1">
      <alignment horizontal="justify" vertical="center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center" vertical="center" wrapText="1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164" fontId="9" fillId="5" borderId="1" xfId="0" applyNumberFormat="1" applyFont="1" applyFill="1" applyBorder="1" applyAlignment="1">
      <alignment horizontal="center" vertical="center" wrapText="1" readingOrder="1"/>
    </xf>
    <xf numFmtId="0" fontId="1" fillId="5" borderId="3" xfId="0" applyNumberFormat="1" applyFont="1" applyFill="1" applyBorder="1" applyAlignment="1">
      <alignment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15" fillId="0" borderId="0" xfId="0" applyNumberFormat="1" applyFont="1" applyFill="1" applyBorder="1" applyAlignment="1">
      <alignment horizontal="justify" vertical="top" wrapText="1" readingOrder="1"/>
    </xf>
    <xf numFmtId="0" fontId="1" fillId="0" borderId="0" xfId="0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166" fontId="9" fillId="0" borderId="1" xfId="0" applyNumberFormat="1" applyFont="1" applyFill="1" applyBorder="1" applyAlignment="1">
      <alignment horizontal="center" vertical="center" wrapText="1" readingOrder="1"/>
    </xf>
    <xf numFmtId="166" fontId="9" fillId="5" borderId="1" xfId="0" applyNumberFormat="1" applyFont="1" applyFill="1" applyBorder="1" applyAlignment="1">
      <alignment horizontal="center" vertical="center" wrapText="1" readingOrder="1"/>
    </xf>
    <xf numFmtId="166" fontId="1" fillId="5" borderId="3" xfId="0" applyNumberFormat="1" applyFont="1" applyFill="1" applyBorder="1" applyAlignment="1">
      <alignment vertical="center" wrapText="1" readingOrder="1"/>
    </xf>
    <xf numFmtId="164" fontId="1" fillId="5" borderId="3" xfId="0" applyNumberFormat="1" applyFont="1" applyFill="1" applyBorder="1" applyAlignment="1">
      <alignment vertical="center" wrapText="1" readingOrder="1"/>
    </xf>
    <xf numFmtId="10" fontId="9" fillId="0" borderId="1" xfId="1" applyNumberFormat="1" applyFont="1" applyFill="1" applyBorder="1" applyAlignment="1">
      <alignment horizontal="center" vertical="center" wrapText="1" readingOrder="1"/>
    </xf>
    <xf numFmtId="10" fontId="1" fillId="0" borderId="3" xfId="1" applyNumberFormat="1" applyFont="1" applyFill="1" applyBorder="1" applyAlignment="1">
      <alignment vertical="center" wrapText="1" readingOrder="1"/>
    </xf>
    <xf numFmtId="167" fontId="9" fillId="0" borderId="1" xfId="0" applyNumberFormat="1" applyFont="1" applyFill="1" applyBorder="1" applyAlignment="1">
      <alignment horizontal="center" vertical="center" wrapText="1" readingOrder="1"/>
    </xf>
    <xf numFmtId="167" fontId="1" fillId="0" borderId="2" xfId="0" applyNumberFormat="1" applyFont="1" applyFill="1" applyBorder="1" applyAlignment="1">
      <alignment vertical="center" wrapText="1" readingOrder="1"/>
    </xf>
    <xf numFmtId="167" fontId="1" fillId="0" borderId="3" xfId="0" applyNumberFormat="1" applyFont="1" applyFill="1" applyBorder="1" applyAlignment="1">
      <alignment vertical="center" wrapText="1" readingOrder="1"/>
    </xf>
    <xf numFmtId="49" fontId="15" fillId="0" borderId="0" xfId="0" applyNumberFormat="1" applyFont="1" applyAlignment="1">
      <alignment horizontal="justify" vertical="top" wrapText="1" readingOrder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9"/>
  <sheetViews>
    <sheetView showGridLines="0" tabSelected="1" topLeftCell="C13" zoomScale="90" zoomScaleNormal="90" workbookViewId="0">
      <selection activeCell="AG31" sqref="AG31:AH31"/>
    </sheetView>
  </sheetViews>
  <sheetFormatPr baseColWidth="10" defaultRowHeight="15" x14ac:dyDescent="0.25"/>
  <cols>
    <col min="1" max="2" width="0" style="3" hidden="1" customWidth="1"/>
    <col min="3" max="3" width="0.140625" style="3" customWidth="1"/>
    <col min="4" max="10" width="0" style="3" hidden="1" customWidth="1"/>
    <col min="11" max="11" width="0.140625" style="3" customWidth="1"/>
    <col min="12" max="12" width="0" style="3" hidden="1" customWidth="1"/>
    <col min="13" max="13" width="0.140625" style="3" customWidth="1"/>
    <col min="14" max="14" width="0" style="3" hidden="1" customWidth="1"/>
    <col min="15" max="15" width="23.42578125" style="3" customWidth="1"/>
    <col min="16" max="16" width="11.42578125" style="3" customWidth="1"/>
    <col min="17" max="17" width="4.28515625" style="3" customWidth="1"/>
    <col min="18" max="18" width="0.140625" style="3" customWidth="1"/>
    <col min="19" max="20" width="0" style="3" hidden="1" customWidth="1"/>
    <col min="21" max="21" width="0.140625" style="3" customWidth="1"/>
    <col min="22" max="22" width="2.42578125" style="3" customWidth="1"/>
    <col min="23" max="23" width="8.140625" style="3" customWidth="1"/>
    <col min="24" max="24" width="0.140625" style="3" customWidth="1"/>
    <col min="25" max="25" width="2.140625" style="3" customWidth="1"/>
    <col min="26" max="27" width="0.140625" style="3" customWidth="1"/>
    <col min="28" max="28" width="8" style="3" customWidth="1"/>
    <col min="29" max="29" width="2.140625" style="3" customWidth="1"/>
    <col min="30" max="30" width="9.85546875" style="3" customWidth="1"/>
    <col min="31" max="31" width="2.7109375" style="3" customWidth="1"/>
    <col min="32" max="32" width="10.7109375" style="3" customWidth="1"/>
    <col min="33" max="33" width="1.42578125" style="3" customWidth="1"/>
    <col min="34" max="34" width="8.7109375" style="3" customWidth="1"/>
    <col min="35" max="35" width="6.28515625" style="3" customWidth="1"/>
    <col min="36" max="36" width="13.7109375" style="3" customWidth="1"/>
    <col min="37" max="37" width="3.85546875" style="3" customWidth="1"/>
    <col min="38" max="38" width="2.140625" style="3" customWidth="1"/>
    <col min="39" max="39" width="9" style="3" customWidth="1"/>
    <col min="40" max="40" width="0" style="3" hidden="1" customWidth="1"/>
    <col min="41" max="41" width="0.140625" style="3" customWidth="1"/>
    <col min="42" max="42" width="0" style="3" hidden="1" customWidth="1"/>
    <col min="43" max="43" width="0.140625" style="3" customWidth="1"/>
    <col min="44" max="48" width="0" style="3" hidden="1" customWidth="1"/>
    <col min="49" max="50" width="0.140625" style="3" customWidth="1"/>
    <col min="51" max="51" width="0" style="3" hidden="1" customWidth="1"/>
    <col min="52" max="52" width="11.42578125" style="3"/>
    <col min="53" max="53" width="43.7109375" style="3" customWidth="1"/>
    <col min="54" max="16384" width="11.42578125" style="3"/>
  </cols>
  <sheetData>
    <row r="1" spans="1:50" s="7" customFormat="1" ht="12.75" x14ac:dyDescent="0.25">
      <c r="A1" s="15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50" s="7" customFormat="1" ht="15.75" customHeight="1" x14ac:dyDescent="0.25">
      <c r="B2" s="17" t="s">
        <v>33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  <c r="T2" s="20" t="s">
        <v>34</v>
      </c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9"/>
    </row>
    <row r="3" spans="1:50" s="7" customFormat="1" ht="14.25" customHeight="1" x14ac:dyDescent="0.25">
      <c r="B3" s="17" t="s">
        <v>35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  <c r="T3" s="20" t="s">
        <v>36</v>
      </c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9"/>
    </row>
    <row r="4" spans="1:50" s="7" customFormat="1" ht="10.5" customHeight="1" x14ac:dyDescent="0.25">
      <c r="B4" s="17" t="s">
        <v>37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20" t="s">
        <v>38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9"/>
    </row>
    <row r="5" spans="1:50" s="7" customFormat="1" ht="15" customHeight="1" x14ac:dyDescent="0.25">
      <c r="H5" s="23" t="s">
        <v>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50" s="7" customFormat="1" ht="18" customHeight="1" x14ac:dyDescent="0.25">
      <c r="J6" s="22" t="s">
        <v>1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50" s="7" customFormat="1" ht="24" customHeight="1" x14ac:dyDescent="0.25">
      <c r="O7" s="32" t="s">
        <v>39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1:50" s="7" customFormat="1" ht="11.25" customHeight="1" x14ac:dyDescent="0.25">
      <c r="G8" s="22" t="s">
        <v>2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50" s="7" customFormat="1" ht="43.5" customHeight="1" x14ac:dyDescent="0.25">
      <c r="G9" s="24" t="s">
        <v>40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8"/>
      <c r="AQ9" s="8"/>
      <c r="AR9" s="8"/>
      <c r="AS9" s="8"/>
      <c r="AT9" s="8"/>
      <c r="AU9" s="9"/>
    </row>
    <row r="10" spans="1:50" s="7" customFormat="1" ht="21" customHeight="1" x14ac:dyDescent="0.25">
      <c r="I10" s="23" t="s">
        <v>3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50" s="7" customFormat="1" ht="18" customHeight="1" x14ac:dyDescent="0.25">
      <c r="O11" s="21" t="s">
        <v>56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s="7" customFormat="1" ht="24.75" customHeight="1" x14ac:dyDescent="0.25">
      <c r="M12" s="21" t="s">
        <v>57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50" s="7" customFormat="1" ht="36" customHeight="1" x14ac:dyDescent="0.25">
      <c r="J13" s="21" t="s">
        <v>58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50" s="7" customFormat="1" ht="16.5" customHeight="1" x14ac:dyDescent="0.25"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50" s="7" customFormat="1" ht="18.2" customHeight="1" x14ac:dyDescent="0.25">
      <c r="E15" s="23" t="s">
        <v>41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</row>
    <row r="16" spans="1:50" s="7" customFormat="1" ht="3" customHeight="1" x14ac:dyDescent="0.25"/>
    <row r="17" spans="4:60" s="7" customFormat="1" ht="18.75" customHeight="1" x14ac:dyDescent="0.25">
      <c r="N17" s="22" t="s">
        <v>4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AB17" s="10"/>
    </row>
    <row r="18" spans="4:60" s="7" customFormat="1" ht="17.25" customHeight="1" x14ac:dyDescent="0.25">
      <c r="N18" s="11"/>
      <c r="O18" s="10" t="s">
        <v>43</v>
      </c>
      <c r="AB18" s="10"/>
    </row>
    <row r="19" spans="4:60" s="7" customFormat="1" ht="18" customHeight="1" x14ac:dyDescent="0.25">
      <c r="L19" s="22" t="s">
        <v>5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4:60" s="7" customFormat="1" ht="33.75" customHeight="1" x14ac:dyDescent="0.25">
      <c r="L20" s="24" t="s">
        <v>42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4:60" s="7" customFormat="1" ht="18" customHeight="1" x14ac:dyDescent="0.25">
      <c r="N21" s="22" t="s">
        <v>6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</row>
    <row r="22" spans="4:60" s="7" customFormat="1" ht="20.25" customHeight="1" x14ac:dyDescent="0.25">
      <c r="N22" s="32" t="s">
        <v>29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9"/>
    </row>
    <row r="23" spans="4:60" s="7" customFormat="1" ht="19.5" customHeight="1" x14ac:dyDescent="0.25">
      <c r="N23" s="22" t="s">
        <v>7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</row>
    <row r="24" spans="4:60" s="7" customFormat="1" ht="16.5" customHeight="1" x14ac:dyDescent="0.25">
      <c r="N24" s="26" t="s">
        <v>47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4:60" ht="13.5" customHeight="1" x14ac:dyDescent="0.25">
      <c r="D25" s="27" t="s">
        <v>9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4:60" ht="17.45" customHeight="1" x14ac:dyDescent="0.25">
      <c r="K26" s="29" t="s">
        <v>61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4:60" ht="18.399999999999999" customHeight="1" x14ac:dyDescent="0.25">
      <c r="K27" s="35" t="s">
        <v>10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1"/>
      <c r="Y27" s="35" t="s">
        <v>11</v>
      </c>
      <c r="Z27" s="30"/>
      <c r="AA27" s="30"/>
      <c r="AB27" s="30"/>
      <c r="AC27" s="30"/>
      <c r="AD27" s="30"/>
      <c r="AE27" s="31"/>
      <c r="AF27" s="35" t="s">
        <v>12</v>
      </c>
      <c r="AG27" s="30"/>
      <c r="AH27" s="30"/>
      <c r="AI27" s="31"/>
      <c r="AJ27" s="35" t="s">
        <v>13</v>
      </c>
      <c r="AK27" s="30"/>
      <c r="AL27" s="30"/>
      <c r="AM27" s="30"/>
      <c r="AN27" s="30"/>
      <c r="AO27" s="30"/>
      <c r="AP27" s="30"/>
      <c r="AQ27" s="31"/>
    </row>
    <row r="28" spans="4:60" ht="13.5" customHeight="1" x14ac:dyDescent="0.25">
      <c r="K28" s="36">
        <v>2264240745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1"/>
      <c r="Y28" s="36">
        <v>566000000</v>
      </c>
      <c r="Z28" s="30"/>
      <c r="AA28" s="30"/>
      <c r="AB28" s="30"/>
      <c r="AC28" s="30"/>
      <c r="AD28" s="30"/>
      <c r="AE28" s="31"/>
      <c r="AF28" s="36">
        <v>575416207.14999998</v>
      </c>
      <c r="AG28" s="30"/>
      <c r="AH28" s="30"/>
      <c r="AI28" s="31"/>
      <c r="AJ28" s="37">
        <f>+AF28/Y28</f>
        <v>1.0166364083922261</v>
      </c>
      <c r="AK28" s="30"/>
      <c r="AL28" s="30"/>
      <c r="AM28" s="30"/>
      <c r="AN28" s="30"/>
      <c r="AO28" s="30"/>
      <c r="AP28" s="30"/>
      <c r="AQ28" s="31"/>
    </row>
    <row r="29" spans="4:60" ht="14.65" customHeight="1" x14ac:dyDescent="0.25">
      <c r="D29" s="40" t="s">
        <v>63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1"/>
    </row>
    <row r="30" spans="4:60" ht="10.5" customHeight="1" x14ac:dyDescent="0.25">
      <c r="D30" s="41" t="s">
        <v>8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41" t="s">
        <v>8</v>
      </c>
      <c r="Q30" s="30"/>
      <c r="R30" s="30"/>
      <c r="S30" s="30"/>
      <c r="T30" s="30"/>
      <c r="U30" s="30"/>
      <c r="V30" s="31"/>
      <c r="W30" s="34" t="s">
        <v>14</v>
      </c>
      <c r="X30" s="30"/>
      <c r="Y30" s="30"/>
      <c r="Z30" s="30"/>
      <c r="AA30" s="30"/>
      <c r="AB30" s="31"/>
      <c r="AC30" s="34" t="s">
        <v>50</v>
      </c>
      <c r="AD30" s="30"/>
      <c r="AE30" s="30"/>
      <c r="AF30" s="31"/>
      <c r="AG30" s="34" t="s">
        <v>48</v>
      </c>
      <c r="AH30" s="30"/>
      <c r="AI30" s="30"/>
      <c r="AJ30" s="31"/>
      <c r="AK30" s="34" t="s">
        <v>15</v>
      </c>
      <c r="AL30" s="30"/>
      <c r="AM30" s="30"/>
      <c r="AN30" s="30"/>
      <c r="AO30" s="30"/>
      <c r="AP30" s="30"/>
      <c r="AQ30" s="31"/>
    </row>
    <row r="31" spans="4:60" ht="54.75" customHeight="1" x14ac:dyDescent="0.25">
      <c r="D31" s="34" t="s">
        <v>16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 t="s">
        <v>17</v>
      </c>
      <c r="Q31" s="30"/>
      <c r="R31" s="30"/>
      <c r="S31" s="30"/>
      <c r="T31" s="30"/>
      <c r="U31" s="30"/>
      <c r="V31" s="31"/>
      <c r="W31" s="2" t="s">
        <v>18</v>
      </c>
      <c r="X31" s="34" t="s">
        <v>19</v>
      </c>
      <c r="Y31" s="30"/>
      <c r="Z31" s="30"/>
      <c r="AA31" s="30"/>
      <c r="AB31" s="31"/>
      <c r="AC31" s="34" t="s">
        <v>20</v>
      </c>
      <c r="AD31" s="31"/>
      <c r="AE31" s="34" t="s">
        <v>21</v>
      </c>
      <c r="AF31" s="31"/>
      <c r="AG31" s="34" t="s">
        <v>49</v>
      </c>
      <c r="AH31" s="31"/>
      <c r="AI31" s="34" t="s">
        <v>22</v>
      </c>
      <c r="AJ31" s="31"/>
      <c r="AK31" s="34" t="s">
        <v>23</v>
      </c>
      <c r="AL31" s="31"/>
      <c r="AM31" s="34" t="s">
        <v>24</v>
      </c>
      <c r="AN31" s="30"/>
      <c r="AO31" s="30"/>
      <c r="AP31" s="30"/>
      <c r="AQ31" s="31"/>
    </row>
    <row r="32" spans="4:60" ht="20.25" customHeight="1" x14ac:dyDescent="0.25">
      <c r="D32" s="45" t="s">
        <v>32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46" t="s">
        <v>31</v>
      </c>
      <c r="Q32" s="47"/>
      <c r="R32" s="47"/>
      <c r="S32" s="47"/>
      <c r="T32" s="47"/>
      <c r="U32" s="47"/>
      <c r="V32" s="48"/>
      <c r="W32" s="1">
        <v>22200000</v>
      </c>
      <c r="X32" s="49">
        <v>2160744915</v>
      </c>
      <c r="Y32" s="30"/>
      <c r="Z32" s="30"/>
      <c r="AA32" s="30"/>
      <c r="AB32" s="31"/>
      <c r="AC32" s="50">
        <v>6000000</v>
      </c>
      <c r="AD32" s="51"/>
      <c r="AE32" s="38">
        <v>566000000</v>
      </c>
      <c r="AF32" s="39"/>
      <c r="AG32" s="50">
        <v>7859167</v>
      </c>
      <c r="AH32" s="51"/>
      <c r="AI32" s="38">
        <v>575416207.14999998</v>
      </c>
      <c r="AJ32" s="52"/>
      <c r="AK32" s="53">
        <v>1.3099000000000001</v>
      </c>
      <c r="AL32" s="54"/>
      <c r="AM32" s="55">
        <v>1.0166999999999999</v>
      </c>
      <c r="AN32" s="56"/>
      <c r="AO32" s="56"/>
      <c r="AP32" s="56"/>
      <c r="AQ32" s="57"/>
      <c r="AZ32" s="44"/>
      <c r="BA32" s="44"/>
      <c r="BB32" s="44"/>
      <c r="BC32" s="44"/>
      <c r="BD32" s="44"/>
      <c r="BE32" s="44"/>
      <c r="BF32" s="44"/>
      <c r="BG32" s="44"/>
      <c r="BH32" s="44"/>
    </row>
    <row r="33" spans="2:60" ht="17.100000000000001" customHeight="1" x14ac:dyDescent="0.25">
      <c r="D33" s="27" t="s">
        <v>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Z33" s="44"/>
      <c r="BA33" s="44"/>
      <c r="BB33" s="44"/>
      <c r="BC33" s="44"/>
      <c r="BD33" s="44"/>
      <c r="BE33" s="44"/>
      <c r="BF33" s="44"/>
      <c r="BG33" s="44"/>
      <c r="BH33" s="44"/>
    </row>
    <row r="34" spans="2:60" x14ac:dyDescent="0.25">
      <c r="B34" s="42" t="s">
        <v>46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42" t="s">
        <v>32</v>
      </c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</row>
    <row r="35" spans="2:60" s="7" customFormat="1" ht="23.85" customHeight="1" x14ac:dyDescent="0.25">
      <c r="B35" s="22" t="s">
        <v>26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BA35" s="12"/>
    </row>
    <row r="36" spans="2:60" s="7" customFormat="1" ht="51" customHeight="1" x14ac:dyDescent="0.25">
      <c r="B36" s="32" t="s">
        <v>30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</row>
    <row r="37" spans="2:60" s="7" customFormat="1" ht="20.100000000000001" customHeight="1" x14ac:dyDescent="0.25">
      <c r="B37" s="22" t="s">
        <v>27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</row>
    <row r="38" spans="2:60" s="7" customFormat="1" ht="48" customHeight="1" x14ac:dyDescent="0.25">
      <c r="B38" s="11"/>
      <c r="O38" s="43" t="s">
        <v>51</v>
      </c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</row>
    <row r="39" spans="2:60" s="7" customFormat="1" ht="20.25" customHeight="1" x14ac:dyDescent="0.25">
      <c r="B39" s="22" t="s">
        <v>28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</row>
    <row r="40" spans="2:60" s="7" customFormat="1" ht="37.5" customHeight="1" x14ac:dyDescent="0.25">
      <c r="B40" s="58" t="s">
        <v>62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</row>
    <row r="41" spans="2:60" s="7" customFormat="1" ht="18" customHeight="1" x14ac:dyDescent="0.25">
      <c r="C41" s="23" t="s">
        <v>59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</row>
    <row r="42" spans="2:60" s="7" customFormat="1" ht="16.5" customHeight="1" x14ac:dyDescent="0.25">
      <c r="O42" s="24" t="s">
        <v>44</v>
      </c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4"/>
      <c r="BA42" s="13"/>
      <c r="BB42" s="13"/>
      <c r="BC42" s="13"/>
      <c r="BD42" s="13"/>
      <c r="BE42" s="13"/>
      <c r="BF42" s="13"/>
      <c r="BG42" s="13"/>
    </row>
    <row r="43" spans="2:60" s="7" customFormat="1" ht="16.5" customHeight="1" x14ac:dyDescent="0.25">
      <c r="E43" s="32" t="s">
        <v>45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</row>
    <row r="44" spans="2:60" s="7" customFormat="1" ht="16.5" customHeight="1" x14ac:dyDescent="0.25"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2:60" x14ac:dyDescent="0.2">
      <c r="AF45" s="4" t="s">
        <v>52</v>
      </c>
    </row>
    <row r="46" spans="2:60" x14ac:dyDescent="0.2">
      <c r="AF46" s="4" t="s">
        <v>53</v>
      </c>
    </row>
    <row r="47" spans="2:60" x14ac:dyDescent="0.2">
      <c r="AF47" s="5" t="s">
        <v>54</v>
      </c>
    </row>
    <row r="48" spans="2:60" ht="19.5" customHeight="1" x14ac:dyDescent="0.2">
      <c r="AF48" s="5" t="s">
        <v>55</v>
      </c>
    </row>
    <row r="49" spans="32:32" x14ac:dyDescent="0.25">
      <c r="AF49" s="6"/>
    </row>
  </sheetData>
  <mergeCells count="72">
    <mergeCell ref="AZ32:BH33"/>
    <mergeCell ref="O42:AM42"/>
    <mergeCell ref="O7:AM7"/>
    <mergeCell ref="O11:AR11"/>
    <mergeCell ref="M12:AR12"/>
    <mergeCell ref="C41:AT41"/>
    <mergeCell ref="D32:O32"/>
    <mergeCell ref="P32:V32"/>
    <mergeCell ref="X32:AB32"/>
    <mergeCell ref="D33:AQ33"/>
    <mergeCell ref="AG32:AH32"/>
    <mergeCell ref="AI32:AJ32"/>
    <mergeCell ref="AK32:AL32"/>
    <mergeCell ref="AM32:AQ32"/>
    <mergeCell ref="AC32:AD32"/>
    <mergeCell ref="E43:AW43"/>
    <mergeCell ref="B39:AX39"/>
    <mergeCell ref="B40:AX40"/>
    <mergeCell ref="B34:Z34"/>
    <mergeCell ref="AA34:AX34"/>
    <mergeCell ref="B35:AX35"/>
    <mergeCell ref="B36:AX36"/>
    <mergeCell ref="B37:AX37"/>
    <mergeCell ref="O38:AM38"/>
    <mergeCell ref="AE32:AF32"/>
    <mergeCell ref="AC31:AD31"/>
    <mergeCell ref="AE31:AF31"/>
    <mergeCell ref="D29:AQ29"/>
    <mergeCell ref="D30:O30"/>
    <mergeCell ref="P30:V30"/>
    <mergeCell ref="W30:AB30"/>
    <mergeCell ref="AC30:AF30"/>
    <mergeCell ref="AG30:AJ30"/>
    <mergeCell ref="AK30:AQ30"/>
    <mergeCell ref="AG31:AH31"/>
    <mergeCell ref="AI31:AJ31"/>
    <mergeCell ref="AK31:AL31"/>
    <mergeCell ref="AM31:AQ31"/>
    <mergeCell ref="D31:O31"/>
    <mergeCell ref="P31:V31"/>
    <mergeCell ref="X31:AB31"/>
    <mergeCell ref="K27:X27"/>
    <mergeCell ref="Y27:AE27"/>
    <mergeCell ref="AF27:AI27"/>
    <mergeCell ref="AJ27:AQ27"/>
    <mergeCell ref="K28:X28"/>
    <mergeCell ref="Y28:AE28"/>
    <mergeCell ref="AF28:AI28"/>
    <mergeCell ref="AJ28:AQ28"/>
    <mergeCell ref="N23:AQ23"/>
    <mergeCell ref="N24:AQ24"/>
    <mergeCell ref="D25:AO25"/>
    <mergeCell ref="K26:AQ26"/>
    <mergeCell ref="N22:AO22"/>
    <mergeCell ref="N17:Y17"/>
    <mergeCell ref="L19:AM19"/>
    <mergeCell ref="L20:AM20"/>
    <mergeCell ref="N21:AP21"/>
    <mergeCell ref="E15:AP15"/>
    <mergeCell ref="J13:AP14"/>
    <mergeCell ref="G8:AU8"/>
    <mergeCell ref="I10:AR10"/>
    <mergeCell ref="B4:S4"/>
    <mergeCell ref="T4:AX4"/>
    <mergeCell ref="H5:AS5"/>
    <mergeCell ref="J6:AV6"/>
    <mergeCell ref="G9:AO9"/>
    <mergeCell ref="A1:AM1"/>
    <mergeCell ref="B2:S2"/>
    <mergeCell ref="T2:AX2"/>
    <mergeCell ref="B3:S3"/>
    <mergeCell ref="T3:AX3"/>
  </mergeCells>
  <pageMargins left="0.5" right="0" top="0.19685" bottom="0.790599606299213" header="0.19685" footer="0.1968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3A7CF-B5CB-41C8-A343-648D5BCD12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evaluacion progra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Maria Filomena Cruz</cp:lastModifiedBy>
  <cp:lastPrinted>2022-05-17T19:24:29Z</cp:lastPrinted>
  <dcterms:created xsi:type="dcterms:W3CDTF">2020-01-17T15:33:04Z</dcterms:created>
  <dcterms:modified xsi:type="dcterms:W3CDTF">2022-07-20T18:58:22Z</dcterms:modified>
</cp:coreProperties>
</file>