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.delacruz\Desktop\"/>
    </mc:Choice>
  </mc:AlternateContent>
  <xr:revisionPtr revIDLastSave="0" documentId="8_{704CE96D-8FF9-4B06-B576-4BFDEEA79E5A}" xr6:coauthVersionLast="47" xr6:coauthVersionMax="47" xr10:uidLastSave="{00000000-0000-0000-0000-000000000000}"/>
  <bookViews>
    <workbookView xWindow="-120" yWindow="-120" windowWidth="24240" windowHeight="13140" activeTab="1" xr2:uid="{CE38AEFE-F063-4EAF-8445-C3522601064B}"/>
  </bookViews>
  <sheets>
    <sheet name="Hoja1" sheetId="1" r:id="rId1"/>
    <sheet name="Hoja2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2" l="1"/>
  <c r="E48" i="2" s="1"/>
  <c r="G13" i="2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E47" i="1"/>
  <c r="G12" i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</calcChain>
</file>

<file path=xl/sharedStrings.xml><?xml version="1.0" encoding="utf-8"?>
<sst xmlns="http://schemas.openxmlformats.org/spreadsheetml/2006/main" count="46" uniqueCount="28">
  <si>
    <t xml:space="preserve">  Operadora Metropolitana de Servicios de Autobuses</t>
  </si>
  <si>
    <t>Del 01 al 31 de Enero  2025</t>
  </si>
  <si>
    <t>Cuenta Bancaria No 010 - 252250 - 2</t>
  </si>
  <si>
    <t>BALANCE INICIAL</t>
  </si>
  <si>
    <t>FECHA</t>
  </si>
  <si>
    <t>No. LIB</t>
  </si>
  <si>
    <t>DESCRIPCION</t>
  </si>
  <si>
    <t>DEBITO</t>
  </si>
  <si>
    <t>CREDITO</t>
  </si>
  <si>
    <t>BALANCE</t>
  </si>
  <si>
    <t>REINTEGRO LIB-2834</t>
  </si>
  <si>
    <t>NOTA DE DEBITO</t>
  </si>
  <si>
    <t>NOTA DE CREDITO</t>
  </si>
  <si>
    <t xml:space="preserve">    Lic.Geanilda de la Cruz</t>
  </si>
  <si>
    <t xml:space="preserve"> Lic. Joaquin Peña</t>
  </si>
  <si>
    <t xml:space="preserve">                 Lic. Lidia Estevez</t>
  </si>
  <si>
    <t xml:space="preserve">    Preparado Por </t>
  </si>
  <si>
    <t>Revisado Por</t>
  </si>
  <si>
    <t xml:space="preserve">              Aprobado por</t>
  </si>
  <si>
    <t xml:space="preserve"> Contador </t>
  </si>
  <si>
    <t>Gerente De Contabilidad</t>
  </si>
  <si>
    <t xml:space="preserve">            Directora Financiera</t>
  </si>
  <si>
    <t>Del 01 al 31 de Enero 2025</t>
  </si>
  <si>
    <t>Cuenta Bancaria No 960 - 222953- 5</t>
  </si>
  <si>
    <t>DP/CK/ED/TR</t>
  </si>
  <si>
    <t>ALIMENTADORA</t>
  </si>
  <si>
    <t>REINTEGRO LIB-3299  #3317  #3348 #3395</t>
  </si>
  <si>
    <t xml:space="preserve">                 Licda. Lidia Estevez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</si>
</sst>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oso"/>
    </font>
    <font>
      <b/>
      <i/>
      <sz val="14"/>
      <name val="Garamond"/>
      <family val="1"/>
    </font>
    <font>
      <sz val="12"/>
      <color theme="1"/>
      <name val="Aptos Narrow"/>
      <family val="2"/>
      <scheme val="minor"/>
    </font>
    <font>
      <b/>
      <i/>
      <sz val="11"/>
      <name val="Garamond"/>
      <family val="1"/>
    </font>
    <font>
      <b/>
      <i/>
      <sz val="12"/>
      <name val="Garamond"/>
      <family val="1"/>
    </font>
    <font>
      <b/>
      <i/>
      <sz val="13"/>
      <color theme="1"/>
      <name val="Garamond"/>
      <family val="1"/>
    </font>
    <font>
      <b/>
      <i/>
      <sz val="11"/>
      <color theme="1"/>
      <name val="Garamond"/>
      <family val="1"/>
    </font>
    <font>
      <i/>
      <sz val="12"/>
      <color theme="1"/>
      <name val="Garamond"/>
      <family val="1"/>
    </font>
    <font>
      <b/>
      <i/>
      <sz val="12"/>
      <color theme="1"/>
      <name val="Garamond"/>
      <family val="1"/>
    </font>
    <font>
      <sz val="10"/>
      <color theme="1"/>
      <name val="Garamond"/>
      <family val="1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Aptos Narrow"/>
      <family val="2"/>
      <scheme val="minor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i/>
      <sz val="11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i/>
      <sz val="12"/>
      <name val="Garamond"/>
      <family val="1"/>
    </font>
    <font>
      <sz val="12"/>
      <name val="Garamond"/>
      <family val="1"/>
    </font>
    <font>
      <b/>
      <i/>
      <sz val="10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sz val="8"/>
      <color theme="1"/>
      <name val="Aptos Narrow"/>
      <family val="2"/>
      <scheme val="minor"/>
    </font>
    <font>
      <b/>
      <i/>
      <sz val="11"/>
      <color theme="1"/>
      <name val="Calibri"/>
      <family val="2"/>
    </font>
    <font>
      <i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3" fontId="2" fillId="0" borderId="0" xfId="1" applyFont="1"/>
    <xf numFmtId="43" fontId="2" fillId="0" borderId="0" xfId="1" applyFont="1" applyFill="1"/>
    <xf numFmtId="0" fontId="2" fillId="0" borderId="0" xfId="0" applyFont="1"/>
    <xf numFmtId="43" fontId="0" fillId="0" borderId="0" xfId="1" applyFont="1" applyBorder="1"/>
    <xf numFmtId="43" fontId="0" fillId="0" borderId="0" xfId="1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3" fontId="6" fillId="0" borderId="0" xfId="1" applyFont="1" applyAlignment="1">
      <alignment horizontal="left"/>
    </xf>
    <xf numFmtId="43" fontId="6" fillId="0" borderId="0" xfId="1" applyFont="1" applyFill="1" applyAlignment="1">
      <alignment horizontal="left"/>
    </xf>
    <xf numFmtId="0" fontId="6" fillId="0" borderId="0" xfId="0" applyFont="1" applyAlignment="1">
      <alignment horizontal="left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43" fontId="9" fillId="2" borderId="5" xfId="1" applyFont="1" applyFill="1" applyBorder="1"/>
    <xf numFmtId="43" fontId="4" fillId="2" borderId="5" xfId="1" applyFont="1" applyFill="1" applyBorder="1"/>
    <xf numFmtId="43" fontId="10" fillId="2" borderId="6" xfId="1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43" fontId="10" fillId="2" borderId="7" xfId="1" applyFont="1" applyFill="1" applyBorder="1" applyAlignment="1">
      <alignment horizontal="center"/>
    </xf>
    <xf numFmtId="14" fontId="11" fillId="0" borderId="7" xfId="0" applyNumberFormat="1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43" fontId="12" fillId="0" borderId="7" xfId="1" applyFont="1" applyFill="1" applyBorder="1"/>
    <xf numFmtId="43" fontId="13" fillId="0" borderId="7" xfId="1" applyFont="1" applyFill="1" applyBorder="1"/>
    <xf numFmtId="43" fontId="11" fillId="0" borderId="7" xfId="1" applyFont="1" applyFill="1" applyBorder="1"/>
    <xf numFmtId="43" fontId="11" fillId="0" borderId="0" xfId="1" applyFont="1" applyFill="1" applyBorder="1"/>
    <xf numFmtId="14" fontId="14" fillId="0" borderId="7" xfId="0" applyNumberFormat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7" xfId="0" applyFont="1" applyBorder="1" applyAlignment="1">
      <alignment horizontal="left"/>
    </xf>
    <xf numFmtId="43" fontId="15" fillId="0" borderId="7" xfId="1" applyFont="1" applyBorder="1"/>
    <xf numFmtId="43" fontId="16" fillId="0" borderId="7" xfId="1" applyFont="1" applyFill="1" applyBorder="1"/>
    <xf numFmtId="43" fontId="14" fillId="0" borderId="7" xfId="1" applyFont="1" applyFill="1" applyBorder="1"/>
    <xf numFmtId="0" fontId="16" fillId="0" borderId="7" xfId="0" applyFont="1" applyBorder="1" applyAlignment="1">
      <alignment horizontal="center"/>
    </xf>
    <xf numFmtId="0" fontId="17" fillId="0" borderId="0" xfId="0" applyFont="1"/>
    <xf numFmtId="43" fontId="0" fillId="0" borderId="0" xfId="0" applyNumberFormat="1"/>
    <xf numFmtId="0" fontId="14" fillId="0" borderId="7" xfId="0" applyFont="1" applyBorder="1"/>
    <xf numFmtId="0" fontId="17" fillId="0" borderId="0" xfId="0" applyFont="1" applyAlignment="1">
      <alignment horizontal="center"/>
    </xf>
    <xf numFmtId="0" fontId="18" fillId="3" borderId="8" xfId="0" applyFont="1" applyFill="1" applyBorder="1" applyAlignment="1">
      <alignment horizontal="center"/>
    </xf>
    <xf numFmtId="0" fontId="19" fillId="3" borderId="9" xfId="0" applyFont="1" applyFill="1" applyBorder="1" applyAlignment="1">
      <alignment horizontal="center"/>
    </xf>
    <xf numFmtId="43" fontId="19" fillId="3" borderId="9" xfId="1" applyFont="1" applyFill="1" applyBorder="1" applyAlignment="1">
      <alignment vertical="center"/>
    </xf>
    <xf numFmtId="43" fontId="19" fillId="3" borderId="10" xfId="1" applyFont="1" applyFill="1" applyBorder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43" fontId="21" fillId="0" borderId="0" xfId="0" applyNumberFormat="1" applyFont="1" applyAlignment="1">
      <alignment horizontal="center"/>
    </xf>
    <xf numFmtId="43" fontId="21" fillId="0" borderId="0" xfId="1" applyFont="1" applyFill="1" applyBorder="1" applyAlignment="1">
      <alignment horizontal="center"/>
    </xf>
    <xf numFmtId="43" fontId="21" fillId="0" borderId="0" xfId="1" applyFont="1" applyFill="1" applyBorder="1"/>
    <xf numFmtId="43" fontId="22" fillId="0" borderId="0" xfId="1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43" fontId="6" fillId="0" borderId="0" xfId="1" applyFont="1" applyBorder="1"/>
    <xf numFmtId="43" fontId="12" fillId="0" borderId="0" xfId="1" applyFont="1" applyFill="1" applyBorder="1"/>
    <xf numFmtId="43" fontId="23" fillId="0" borderId="0" xfId="0" applyNumberFormat="1" applyFont="1"/>
    <xf numFmtId="0" fontId="23" fillId="0" borderId="0" xfId="0" applyFont="1"/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8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3" fontId="8" fillId="0" borderId="0" xfId="1" applyFont="1" applyAlignment="1">
      <alignment horizontal="center"/>
    </xf>
    <xf numFmtId="43" fontId="8" fillId="0" borderId="0" xfId="1" applyFont="1" applyFill="1" applyAlignment="1">
      <alignment horizontal="center"/>
    </xf>
    <xf numFmtId="43" fontId="0" fillId="0" borderId="0" xfId="1" applyFont="1" applyFill="1"/>
    <xf numFmtId="0" fontId="7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/>
    </xf>
    <xf numFmtId="43" fontId="9" fillId="2" borderId="7" xfId="1" applyFont="1" applyFill="1" applyBorder="1"/>
    <xf numFmtId="43" fontId="4" fillId="2" borderId="7" xfId="1" applyFont="1" applyFill="1" applyBorder="1"/>
    <xf numFmtId="43" fontId="8" fillId="2" borderId="7" xfId="1" applyFont="1" applyFill="1" applyBorder="1" applyAlignment="1">
      <alignment horizontal="center"/>
    </xf>
    <xf numFmtId="0" fontId="24" fillId="2" borderId="7" xfId="0" applyFont="1" applyFill="1" applyBorder="1" applyAlignment="1">
      <alignment horizontal="center"/>
    </xf>
    <xf numFmtId="14" fontId="25" fillId="0" borderId="7" xfId="0" applyNumberFormat="1" applyFont="1" applyBorder="1" applyAlignment="1">
      <alignment horizontal="center"/>
    </xf>
    <xf numFmtId="14" fontId="15" fillId="0" borderId="7" xfId="0" applyNumberFormat="1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43" fontId="15" fillId="0" borderId="7" xfId="1" applyFont="1" applyFill="1" applyBorder="1"/>
    <xf numFmtId="43" fontId="0" fillId="0" borderId="7" xfId="1" applyFont="1" applyFill="1" applyBorder="1"/>
    <xf numFmtId="43" fontId="0" fillId="0" borderId="7" xfId="0" applyNumberFormat="1" applyBorder="1"/>
    <xf numFmtId="43" fontId="25" fillId="0" borderId="0" xfId="1" applyFont="1" applyFill="1" applyBorder="1"/>
    <xf numFmtId="43" fontId="26" fillId="0" borderId="7" xfId="1" applyFont="1" applyFill="1" applyBorder="1"/>
    <xf numFmtId="0" fontId="15" fillId="0" borderId="7" xfId="0" applyFont="1" applyBorder="1" applyAlignment="1">
      <alignment horizontal="left"/>
    </xf>
    <xf numFmtId="0" fontId="27" fillId="0" borderId="7" xfId="0" applyFont="1" applyBorder="1" applyAlignment="1">
      <alignment horizontal="center"/>
    </xf>
    <xf numFmtId="0" fontId="28" fillId="0" borderId="7" xfId="0" applyFont="1" applyBorder="1" applyAlignment="1">
      <alignment horizontal="center"/>
    </xf>
    <xf numFmtId="14" fontId="15" fillId="2" borderId="7" xfId="0" applyNumberFormat="1" applyFont="1" applyFill="1" applyBorder="1" applyAlignment="1">
      <alignment horizontal="center" vertical="center"/>
    </xf>
    <xf numFmtId="0" fontId="29" fillId="2" borderId="7" xfId="0" applyFont="1" applyFill="1" applyBorder="1" applyAlignment="1">
      <alignment horizontal="center" vertical="center"/>
    </xf>
    <xf numFmtId="43" fontId="29" fillId="2" borderId="7" xfId="1" applyFont="1" applyFill="1" applyBorder="1" applyAlignment="1">
      <alignment vertical="center"/>
    </xf>
    <xf numFmtId="43" fontId="26" fillId="2" borderId="7" xfId="1" applyFont="1" applyFill="1" applyBorder="1"/>
    <xf numFmtId="0" fontId="3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4" fillId="0" borderId="0" xfId="1" applyFont="1" applyFill="1"/>
    <xf numFmtId="43" fontId="8" fillId="0" borderId="0" xfId="1" applyFont="1" applyFill="1" applyAlignment="1">
      <alignment horizontal="center"/>
    </xf>
    <xf numFmtId="43" fontId="13" fillId="0" borderId="0" xfId="1" applyFont="1" applyFill="1"/>
    <xf numFmtId="43" fontId="12" fillId="0" borderId="0" xfId="1" applyFont="1" applyFill="1"/>
    <xf numFmtId="43" fontId="4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2" name="Picture 32">
          <a:extLst>
            <a:ext uri="{FF2B5EF4-FFF2-40B4-BE49-F238E27FC236}">
              <a16:creationId xmlns:a16="http://schemas.microsoft.com/office/drawing/2014/main" id="{26F7605F-6119-4666-B187-EE2A48502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00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3" name="Picture 32">
          <a:extLst>
            <a:ext uri="{FF2B5EF4-FFF2-40B4-BE49-F238E27FC236}">
              <a16:creationId xmlns:a16="http://schemas.microsoft.com/office/drawing/2014/main" id="{2ACAE7D6-4CA5-46EE-A2B8-4BF392F4A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00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4" name="Picture 32">
          <a:extLst>
            <a:ext uri="{FF2B5EF4-FFF2-40B4-BE49-F238E27FC236}">
              <a16:creationId xmlns:a16="http://schemas.microsoft.com/office/drawing/2014/main" id="{4599423A-9789-43A0-9D85-6F0DFEDA0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00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5" name="Picture 32">
          <a:extLst>
            <a:ext uri="{FF2B5EF4-FFF2-40B4-BE49-F238E27FC236}">
              <a16:creationId xmlns:a16="http://schemas.microsoft.com/office/drawing/2014/main" id="{078C6F99-35B2-4597-954B-BB03836EF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00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6" name="Picture 32">
          <a:extLst>
            <a:ext uri="{FF2B5EF4-FFF2-40B4-BE49-F238E27FC236}">
              <a16:creationId xmlns:a16="http://schemas.microsoft.com/office/drawing/2014/main" id="{9E3A0003-029C-4A56-B293-598FD0126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6001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7" name="Picture 32">
          <a:extLst>
            <a:ext uri="{FF2B5EF4-FFF2-40B4-BE49-F238E27FC236}">
              <a16:creationId xmlns:a16="http://schemas.microsoft.com/office/drawing/2014/main" id="{BE4C8A77-5521-4149-B2D4-BFBF2F932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6001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8" name="Picture 32">
          <a:extLst>
            <a:ext uri="{FF2B5EF4-FFF2-40B4-BE49-F238E27FC236}">
              <a16:creationId xmlns:a16="http://schemas.microsoft.com/office/drawing/2014/main" id="{98B58FAF-65CC-451F-B2F9-D3B500C61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6001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9" name="Picture 32">
          <a:extLst>
            <a:ext uri="{FF2B5EF4-FFF2-40B4-BE49-F238E27FC236}">
              <a16:creationId xmlns:a16="http://schemas.microsoft.com/office/drawing/2014/main" id="{0148A8FD-5F22-499E-9621-68A2DDC7A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6001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38100</xdr:rowOff>
    </xdr:from>
    <xdr:to>
      <xdr:col>6</xdr:col>
      <xdr:colOff>552068</xdr:colOff>
      <xdr:row>0</xdr:row>
      <xdr:rowOff>39243</xdr:rowOff>
    </xdr:to>
    <xdr:pic>
      <xdr:nvPicPr>
        <xdr:cNvPr id="10" name="Picture 32">
          <a:extLst>
            <a:ext uri="{FF2B5EF4-FFF2-40B4-BE49-F238E27FC236}">
              <a16:creationId xmlns:a16="http://schemas.microsoft.com/office/drawing/2014/main" id="{9D409CA8-7EC3-4085-820C-2A249C3C2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4591045" y="38100"/>
          <a:ext cx="1456948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1" name="Picture 32">
          <a:extLst>
            <a:ext uri="{FF2B5EF4-FFF2-40B4-BE49-F238E27FC236}">
              <a16:creationId xmlns:a16="http://schemas.microsoft.com/office/drawing/2014/main" id="{F6803F40-34CF-48C7-BC7C-AFF13B4DF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6001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2" name="Picture 32">
          <a:extLst>
            <a:ext uri="{FF2B5EF4-FFF2-40B4-BE49-F238E27FC236}">
              <a16:creationId xmlns:a16="http://schemas.microsoft.com/office/drawing/2014/main" id="{522F6393-AD41-47BE-BA55-7A57A83D1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6001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3" name="Picture 32">
          <a:extLst>
            <a:ext uri="{FF2B5EF4-FFF2-40B4-BE49-F238E27FC236}">
              <a16:creationId xmlns:a16="http://schemas.microsoft.com/office/drawing/2014/main" id="{97513068-8015-4F06-84FD-1BB645BD1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6001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4" name="Picture 32">
          <a:extLst>
            <a:ext uri="{FF2B5EF4-FFF2-40B4-BE49-F238E27FC236}">
              <a16:creationId xmlns:a16="http://schemas.microsoft.com/office/drawing/2014/main" id="{1280A181-20D5-4462-B1E5-81BDCE4C8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6001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5" name="Picture 32">
          <a:extLst>
            <a:ext uri="{FF2B5EF4-FFF2-40B4-BE49-F238E27FC236}">
              <a16:creationId xmlns:a16="http://schemas.microsoft.com/office/drawing/2014/main" id="{20683C9D-10FF-4DB9-AF78-9572A4DAD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762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6" name="Picture 32">
          <a:extLst>
            <a:ext uri="{FF2B5EF4-FFF2-40B4-BE49-F238E27FC236}">
              <a16:creationId xmlns:a16="http://schemas.microsoft.com/office/drawing/2014/main" id="{45319BCE-4B47-475E-8CFD-17E90D49A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762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7" name="Picture 32">
          <a:extLst>
            <a:ext uri="{FF2B5EF4-FFF2-40B4-BE49-F238E27FC236}">
              <a16:creationId xmlns:a16="http://schemas.microsoft.com/office/drawing/2014/main" id="{B52B450A-296C-4EC8-878B-6AFD3AE26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762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8" name="Picture 32">
          <a:extLst>
            <a:ext uri="{FF2B5EF4-FFF2-40B4-BE49-F238E27FC236}">
              <a16:creationId xmlns:a16="http://schemas.microsoft.com/office/drawing/2014/main" id="{33578ADF-B63B-447B-A9D1-2FD3D7CCC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762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19" name="Picture 32">
          <a:extLst>
            <a:ext uri="{FF2B5EF4-FFF2-40B4-BE49-F238E27FC236}">
              <a16:creationId xmlns:a16="http://schemas.microsoft.com/office/drawing/2014/main" id="{C188C26D-7F39-4301-B11A-F7CE7A9FC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00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20" name="Picture 32">
          <a:extLst>
            <a:ext uri="{FF2B5EF4-FFF2-40B4-BE49-F238E27FC236}">
              <a16:creationId xmlns:a16="http://schemas.microsoft.com/office/drawing/2014/main" id="{87C27BC8-4261-48DE-BD88-F0B75F006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00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21" name="Picture 32">
          <a:extLst>
            <a:ext uri="{FF2B5EF4-FFF2-40B4-BE49-F238E27FC236}">
              <a16:creationId xmlns:a16="http://schemas.microsoft.com/office/drawing/2014/main" id="{B070C20E-5A52-4283-B66E-77E79C2D5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00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22" name="Picture 32">
          <a:extLst>
            <a:ext uri="{FF2B5EF4-FFF2-40B4-BE49-F238E27FC236}">
              <a16:creationId xmlns:a16="http://schemas.microsoft.com/office/drawing/2014/main" id="{60902D0F-4CB6-4845-A824-3A36BDB83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00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3" name="Picture 32">
          <a:extLst>
            <a:ext uri="{FF2B5EF4-FFF2-40B4-BE49-F238E27FC236}">
              <a16:creationId xmlns:a16="http://schemas.microsoft.com/office/drawing/2014/main" id="{B0AC8119-E866-405F-87AF-202D3CE44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6001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4" name="Picture 32">
          <a:extLst>
            <a:ext uri="{FF2B5EF4-FFF2-40B4-BE49-F238E27FC236}">
              <a16:creationId xmlns:a16="http://schemas.microsoft.com/office/drawing/2014/main" id="{12224A3E-2930-4D39-A862-EC9A507B4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6001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5" name="Picture 32">
          <a:extLst>
            <a:ext uri="{FF2B5EF4-FFF2-40B4-BE49-F238E27FC236}">
              <a16:creationId xmlns:a16="http://schemas.microsoft.com/office/drawing/2014/main" id="{5EFE2253-C4A0-4C8E-9FDB-542B64659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6001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6" name="Picture 32">
          <a:extLst>
            <a:ext uri="{FF2B5EF4-FFF2-40B4-BE49-F238E27FC236}">
              <a16:creationId xmlns:a16="http://schemas.microsoft.com/office/drawing/2014/main" id="{329BF114-C7B5-45E5-939E-2776E4417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6001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38100</xdr:rowOff>
    </xdr:from>
    <xdr:to>
      <xdr:col>6</xdr:col>
      <xdr:colOff>552068</xdr:colOff>
      <xdr:row>0</xdr:row>
      <xdr:rowOff>39243</xdr:rowOff>
    </xdr:to>
    <xdr:pic>
      <xdr:nvPicPr>
        <xdr:cNvPr id="27" name="Picture 32">
          <a:extLst>
            <a:ext uri="{FF2B5EF4-FFF2-40B4-BE49-F238E27FC236}">
              <a16:creationId xmlns:a16="http://schemas.microsoft.com/office/drawing/2014/main" id="{398226EA-A97A-4777-A4A4-6F6771490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4591045" y="38100"/>
          <a:ext cx="1456948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8" name="Picture 32">
          <a:extLst>
            <a:ext uri="{FF2B5EF4-FFF2-40B4-BE49-F238E27FC236}">
              <a16:creationId xmlns:a16="http://schemas.microsoft.com/office/drawing/2014/main" id="{EB5EC655-1943-406E-8EFE-234715368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6001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9" name="Picture 32">
          <a:extLst>
            <a:ext uri="{FF2B5EF4-FFF2-40B4-BE49-F238E27FC236}">
              <a16:creationId xmlns:a16="http://schemas.microsoft.com/office/drawing/2014/main" id="{7CBD860B-44CF-482D-AA81-5C0816231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6001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0" name="Picture 32">
          <a:extLst>
            <a:ext uri="{FF2B5EF4-FFF2-40B4-BE49-F238E27FC236}">
              <a16:creationId xmlns:a16="http://schemas.microsoft.com/office/drawing/2014/main" id="{28C99DB3-4574-48E9-A4CA-4740A54BA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6001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1" name="Picture 32">
          <a:extLst>
            <a:ext uri="{FF2B5EF4-FFF2-40B4-BE49-F238E27FC236}">
              <a16:creationId xmlns:a16="http://schemas.microsoft.com/office/drawing/2014/main" id="{F61A9D05-3786-4447-B504-61805F9DA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6001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32" name="Picture 32">
          <a:extLst>
            <a:ext uri="{FF2B5EF4-FFF2-40B4-BE49-F238E27FC236}">
              <a16:creationId xmlns:a16="http://schemas.microsoft.com/office/drawing/2014/main" id="{EE356EFC-D24F-4BF8-B20D-B68ED4270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762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A8C1B4B0-433D-4B56-985C-E16D8A4AF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762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34" name="Picture 32">
          <a:extLst>
            <a:ext uri="{FF2B5EF4-FFF2-40B4-BE49-F238E27FC236}">
              <a16:creationId xmlns:a16="http://schemas.microsoft.com/office/drawing/2014/main" id="{24EBD376-89FF-4ED6-85E0-E9B2E1970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762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35" name="Picture 32">
          <a:extLst>
            <a:ext uri="{FF2B5EF4-FFF2-40B4-BE49-F238E27FC236}">
              <a16:creationId xmlns:a16="http://schemas.microsoft.com/office/drawing/2014/main" id="{FB3FE596-1A61-4165-AFE8-CAC22E4AE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762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495301</xdr:colOff>
      <xdr:row>1</xdr:row>
      <xdr:rowOff>76200</xdr:rowOff>
    </xdr:from>
    <xdr:to>
      <xdr:col>5</xdr:col>
      <xdr:colOff>476251</xdr:colOff>
      <xdr:row>6</xdr:row>
      <xdr:rowOff>0</xdr:rowOff>
    </xdr:to>
    <xdr:pic>
      <xdr:nvPicPr>
        <xdr:cNvPr id="36" name="Imagen 35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DCC0103E-11CF-477C-958E-671F2E6F7FA9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84" t="-7430" r="-12825" b="-12825"/>
        <a:stretch/>
      </xdr:blipFill>
      <xdr:spPr bwMode="auto">
        <a:xfrm>
          <a:off x="2095501" y="266700"/>
          <a:ext cx="2971800" cy="876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" name="Picture 32">
          <a:extLst>
            <a:ext uri="{FF2B5EF4-FFF2-40B4-BE49-F238E27FC236}">
              <a16:creationId xmlns:a16="http://schemas.microsoft.com/office/drawing/2014/main" id="{A7F48717-72F9-4FDA-AD8A-96B92E5A6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3" name="Picture 32">
          <a:extLst>
            <a:ext uri="{FF2B5EF4-FFF2-40B4-BE49-F238E27FC236}">
              <a16:creationId xmlns:a16="http://schemas.microsoft.com/office/drawing/2014/main" id="{CBEBEE9B-4F86-46AF-A209-9A546A0EC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" name="Picture 32">
          <a:extLst>
            <a:ext uri="{FF2B5EF4-FFF2-40B4-BE49-F238E27FC236}">
              <a16:creationId xmlns:a16="http://schemas.microsoft.com/office/drawing/2014/main" id="{6ED20CF6-7C87-40AC-8CB5-4C12D00CC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" name="Picture 32">
          <a:extLst>
            <a:ext uri="{FF2B5EF4-FFF2-40B4-BE49-F238E27FC236}">
              <a16:creationId xmlns:a16="http://schemas.microsoft.com/office/drawing/2014/main" id="{DFF24E9D-5466-4E88-8690-EDA87F16B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6" name="Picture 32">
          <a:extLst>
            <a:ext uri="{FF2B5EF4-FFF2-40B4-BE49-F238E27FC236}">
              <a16:creationId xmlns:a16="http://schemas.microsoft.com/office/drawing/2014/main" id="{A8A12A0B-9512-45EC-8364-52648D5A9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095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7" name="Picture 32">
          <a:extLst>
            <a:ext uri="{FF2B5EF4-FFF2-40B4-BE49-F238E27FC236}">
              <a16:creationId xmlns:a16="http://schemas.microsoft.com/office/drawing/2014/main" id="{AF927C3A-B73E-4ECF-9A7F-E8541CED2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095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8" name="Picture 32">
          <a:extLst>
            <a:ext uri="{FF2B5EF4-FFF2-40B4-BE49-F238E27FC236}">
              <a16:creationId xmlns:a16="http://schemas.microsoft.com/office/drawing/2014/main" id="{9B08F486-9616-458F-B272-2B0085104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095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790571</xdr:colOff>
      <xdr:row>0</xdr:row>
      <xdr:rowOff>0</xdr:rowOff>
    </xdr:from>
    <xdr:to>
      <xdr:col>5</xdr:col>
      <xdr:colOff>38092</xdr:colOff>
      <xdr:row>0</xdr:row>
      <xdr:rowOff>2667</xdr:rowOff>
    </xdr:to>
    <xdr:pic>
      <xdr:nvPicPr>
        <xdr:cNvPr id="9" name="Picture 32">
          <a:extLst>
            <a:ext uri="{FF2B5EF4-FFF2-40B4-BE49-F238E27FC236}">
              <a16:creationId xmlns:a16="http://schemas.microsoft.com/office/drawing/2014/main" id="{51F3AD78-44AE-4977-92C8-67D821AFB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576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10" name="Picture 32">
          <a:extLst>
            <a:ext uri="{FF2B5EF4-FFF2-40B4-BE49-F238E27FC236}">
              <a16:creationId xmlns:a16="http://schemas.microsoft.com/office/drawing/2014/main" id="{18086042-D11F-4A08-9D50-BA70495A1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11" name="Picture 32">
          <a:extLst>
            <a:ext uri="{FF2B5EF4-FFF2-40B4-BE49-F238E27FC236}">
              <a16:creationId xmlns:a16="http://schemas.microsoft.com/office/drawing/2014/main" id="{44BEA41A-EF13-44E9-86CB-2D4EA0222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12" name="Picture 32">
          <a:extLst>
            <a:ext uri="{FF2B5EF4-FFF2-40B4-BE49-F238E27FC236}">
              <a16:creationId xmlns:a16="http://schemas.microsoft.com/office/drawing/2014/main" id="{4E352451-E2E6-4BB3-929E-FD3A48576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13" name="Picture 32">
          <a:extLst>
            <a:ext uri="{FF2B5EF4-FFF2-40B4-BE49-F238E27FC236}">
              <a16:creationId xmlns:a16="http://schemas.microsoft.com/office/drawing/2014/main" id="{4BABE54A-1F8B-4395-87F5-E2252E78B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4" name="Picture 32">
          <a:extLst>
            <a:ext uri="{FF2B5EF4-FFF2-40B4-BE49-F238E27FC236}">
              <a16:creationId xmlns:a16="http://schemas.microsoft.com/office/drawing/2014/main" id="{76D53916-A65C-452E-9949-862A5887B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5" name="Picture 32">
          <a:extLst>
            <a:ext uri="{FF2B5EF4-FFF2-40B4-BE49-F238E27FC236}">
              <a16:creationId xmlns:a16="http://schemas.microsoft.com/office/drawing/2014/main" id="{CCA9618C-BE2E-485B-A2AE-EF5028340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6" name="Picture 32">
          <a:extLst>
            <a:ext uri="{FF2B5EF4-FFF2-40B4-BE49-F238E27FC236}">
              <a16:creationId xmlns:a16="http://schemas.microsoft.com/office/drawing/2014/main" id="{661FD10A-3D37-4451-BF57-5ACCC9094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7" name="Picture 32">
          <a:extLst>
            <a:ext uri="{FF2B5EF4-FFF2-40B4-BE49-F238E27FC236}">
              <a16:creationId xmlns:a16="http://schemas.microsoft.com/office/drawing/2014/main" id="{47935ECF-359E-4AF7-951A-B32FA96B6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6</xdr:col>
      <xdr:colOff>362330</xdr:colOff>
      <xdr:row>0</xdr:row>
      <xdr:rowOff>1143</xdr:rowOff>
    </xdr:to>
    <xdr:pic>
      <xdr:nvPicPr>
        <xdr:cNvPr id="18" name="Picture 32">
          <a:extLst>
            <a:ext uri="{FF2B5EF4-FFF2-40B4-BE49-F238E27FC236}">
              <a16:creationId xmlns:a16="http://schemas.microsoft.com/office/drawing/2014/main" id="{122F284C-3992-4DAA-ADDA-94498B6A3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4619620" y="0"/>
          <a:ext cx="1181485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9" name="Picture 32">
          <a:extLst>
            <a:ext uri="{FF2B5EF4-FFF2-40B4-BE49-F238E27FC236}">
              <a16:creationId xmlns:a16="http://schemas.microsoft.com/office/drawing/2014/main" id="{8DA17724-3F24-4AB9-A5EA-1C28D01C9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0" name="Picture 32">
          <a:extLst>
            <a:ext uri="{FF2B5EF4-FFF2-40B4-BE49-F238E27FC236}">
              <a16:creationId xmlns:a16="http://schemas.microsoft.com/office/drawing/2014/main" id="{76F41DDF-4ED0-409C-BAD2-090C4DF08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1" name="Picture 32">
          <a:extLst>
            <a:ext uri="{FF2B5EF4-FFF2-40B4-BE49-F238E27FC236}">
              <a16:creationId xmlns:a16="http://schemas.microsoft.com/office/drawing/2014/main" id="{673F0E17-DD85-4EE7-960C-2FB847C32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2" name="Picture 32">
          <a:extLst>
            <a:ext uri="{FF2B5EF4-FFF2-40B4-BE49-F238E27FC236}">
              <a16:creationId xmlns:a16="http://schemas.microsoft.com/office/drawing/2014/main" id="{21F71588-7628-47FA-9AC0-D3C12921F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3" name="Picture 32">
          <a:extLst>
            <a:ext uri="{FF2B5EF4-FFF2-40B4-BE49-F238E27FC236}">
              <a16:creationId xmlns:a16="http://schemas.microsoft.com/office/drawing/2014/main" id="{33D0F06D-14EB-4A0D-8D4B-1729A6D8F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4" name="Picture 32">
          <a:extLst>
            <a:ext uri="{FF2B5EF4-FFF2-40B4-BE49-F238E27FC236}">
              <a16:creationId xmlns:a16="http://schemas.microsoft.com/office/drawing/2014/main" id="{079BEDEB-3B95-4D70-9155-5CC68D502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5" name="Picture 32">
          <a:extLst>
            <a:ext uri="{FF2B5EF4-FFF2-40B4-BE49-F238E27FC236}">
              <a16:creationId xmlns:a16="http://schemas.microsoft.com/office/drawing/2014/main" id="{EDB59AE1-86AB-40E4-8C61-DE05DB6C2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6" name="Picture 32">
          <a:extLst>
            <a:ext uri="{FF2B5EF4-FFF2-40B4-BE49-F238E27FC236}">
              <a16:creationId xmlns:a16="http://schemas.microsoft.com/office/drawing/2014/main" id="{14CA1931-B637-458B-9C15-5A98B68E3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27" name="Picture 32">
          <a:extLst>
            <a:ext uri="{FF2B5EF4-FFF2-40B4-BE49-F238E27FC236}">
              <a16:creationId xmlns:a16="http://schemas.microsoft.com/office/drawing/2014/main" id="{1A65EA85-65BF-4124-B23E-44458E073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28" name="Picture 32">
          <a:extLst>
            <a:ext uri="{FF2B5EF4-FFF2-40B4-BE49-F238E27FC236}">
              <a16:creationId xmlns:a16="http://schemas.microsoft.com/office/drawing/2014/main" id="{8F18B785-2CB2-4C81-9F89-DCDDF16ED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29" name="Picture 32">
          <a:extLst>
            <a:ext uri="{FF2B5EF4-FFF2-40B4-BE49-F238E27FC236}">
              <a16:creationId xmlns:a16="http://schemas.microsoft.com/office/drawing/2014/main" id="{40036051-052E-4A61-8A11-13F9CFEEE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30" name="Picture 32">
          <a:extLst>
            <a:ext uri="{FF2B5EF4-FFF2-40B4-BE49-F238E27FC236}">
              <a16:creationId xmlns:a16="http://schemas.microsoft.com/office/drawing/2014/main" id="{7FF6EF17-4BDF-440C-94E5-951DBAA9D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1" name="Picture 32">
          <a:extLst>
            <a:ext uri="{FF2B5EF4-FFF2-40B4-BE49-F238E27FC236}">
              <a16:creationId xmlns:a16="http://schemas.microsoft.com/office/drawing/2014/main" id="{0E3D01F5-7888-4BEA-A43D-92404E268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2" name="Picture 32">
          <a:extLst>
            <a:ext uri="{FF2B5EF4-FFF2-40B4-BE49-F238E27FC236}">
              <a16:creationId xmlns:a16="http://schemas.microsoft.com/office/drawing/2014/main" id="{99E4BE9C-A483-4EB0-8FB1-32C2E88BC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E2050448-972D-4A5D-BD04-EEEEAE7EB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4" name="Picture 32">
          <a:extLst>
            <a:ext uri="{FF2B5EF4-FFF2-40B4-BE49-F238E27FC236}">
              <a16:creationId xmlns:a16="http://schemas.microsoft.com/office/drawing/2014/main" id="{C4D3676A-2FC2-4C84-B72D-F1E3936A6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6</xdr:col>
      <xdr:colOff>371855</xdr:colOff>
      <xdr:row>0</xdr:row>
      <xdr:rowOff>1143</xdr:rowOff>
    </xdr:to>
    <xdr:pic>
      <xdr:nvPicPr>
        <xdr:cNvPr id="35" name="Picture 32">
          <a:extLst>
            <a:ext uri="{FF2B5EF4-FFF2-40B4-BE49-F238E27FC236}">
              <a16:creationId xmlns:a16="http://schemas.microsoft.com/office/drawing/2014/main" id="{05A285FD-C563-4D40-8B6C-4E9E839F1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4619620" y="0"/>
          <a:ext cx="1191010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6" name="Picture 32">
          <a:extLst>
            <a:ext uri="{FF2B5EF4-FFF2-40B4-BE49-F238E27FC236}">
              <a16:creationId xmlns:a16="http://schemas.microsoft.com/office/drawing/2014/main" id="{3720EFC9-A03C-4E82-BC7C-8BA4C18F5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7" name="Picture 32">
          <a:extLst>
            <a:ext uri="{FF2B5EF4-FFF2-40B4-BE49-F238E27FC236}">
              <a16:creationId xmlns:a16="http://schemas.microsoft.com/office/drawing/2014/main" id="{D8950FB6-AE15-4CA0-93CA-D167378EB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8" name="Picture 32">
          <a:extLst>
            <a:ext uri="{FF2B5EF4-FFF2-40B4-BE49-F238E27FC236}">
              <a16:creationId xmlns:a16="http://schemas.microsoft.com/office/drawing/2014/main" id="{1EE36288-2A38-42BA-BF9F-854155C5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9" name="Picture 32">
          <a:extLst>
            <a:ext uri="{FF2B5EF4-FFF2-40B4-BE49-F238E27FC236}">
              <a16:creationId xmlns:a16="http://schemas.microsoft.com/office/drawing/2014/main" id="{48A1C743-539B-4CE6-8191-657028D25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0" name="Picture 32">
          <a:extLst>
            <a:ext uri="{FF2B5EF4-FFF2-40B4-BE49-F238E27FC236}">
              <a16:creationId xmlns:a16="http://schemas.microsoft.com/office/drawing/2014/main" id="{9A954927-32A0-4EA3-A374-CF14B53E4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1" name="Picture 32">
          <a:extLst>
            <a:ext uri="{FF2B5EF4-FFF2-40B4-BE49-F238E27FC236}">
              <a16:creationId xmlns:a16="http://schemas.microsoft.com/office/drawing/2014/main" id="{104DD9D2-86B6-433F-B305-F54F1385E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2" name="Picture 32">
          <a:extLst>
            <a:ext uri="{FF2B5EF4-FFF2-40B4-BE49-F238E27FC236}">
              <a16:creationId xmlns:a16="http://schemas.microsoft.com/office/drawing/2014/main" id="{BCF6EF00-1B58-43FE-AEB3-2108DFFE8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3" name="Picture 32">
          <a:extLst>
            <a:ext uri="{FF2B5EF4-FFF2-40B4-BE49-F238E27FC236}">
              <a16:creationId xmlns:a16="http://schemas.microsoft.com/office/drawing/2014/main" id="{567D0CD2-22A2-474E-9B58-54650D43B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44" name="Picture 32">
          <a:extLst>
            <a:ext uri="{FF2B5EF4-FFF2-40B4-BE49-F238E27FC236}">
              <a16:creationId xmlns:a16="http://schemas.microsoft.com/office/drawing/2014/main" id="{BB93A34D-7B23-449B-ADFF-CAF2DCA91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45" name="Picture 32">
          <a:extLst>
            <a:ext uri="{FF2B5EF4-FFF2-40B4-BE49-F238E27FC236}">
              <a16:creationId xmlns:a16="http://schemas.microsoft.com/office/drawing/2014/main" id="{97DA78FC-A21F-4F0D-BC8A-A2CFAC14E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46" name="Picture 32">
          <a:extLst>
            <a:ext uri="{FF2B5EF4-FFF2-40B4-BE49-F238E27FC236}">
              <a16:creationId xmlns:a16="http://schemas.microsoft.com/office/drawing/2014/main" id="{4A2FEA75-2CC9-4381-B5A5-72DFA8567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47" name="Picture 32">
          <a:extLst>
            <a:ext uri="{FF2B5EF4-FFF2-40B4-BE49-F238E27FC236}">
              <a16:creationId xmlns:a16="http://schemas.microsoft.com/office/drawing/2014/main" id="{7C4DAE47-3C43-45E3-9BAE-33961A255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8" name="Picture 32">
          <a:extLst>
            <a:ext uri="{FF2B5EF4-FFF2-40B4-BE49-F238E27FC236}">
              <a16:creationId xmlns:a16="http://schemas.microsoft.com/office/drawing/2014/main" id="{1BE02A99-AD14-4FB1-8E64-FFC095BB6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9" name="Picture 32">
          <a:extLst>
            <a:ext uri="{FF2B5EF4-FFF2-40B4-BE49-F238E27FC236}">
              <a16:creationId xmlns:a16="http://schemas.microsoft.com/office/drawing/2014/main" id="{786919FD-B777-457D-B88B-641D36165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50" name="Picture 32">
          <a:extLst>
            <a:ext uri="{FF2B5EF4-FFF2-40B4-BE49-F238E27FC236}">
              <a16:creationId xmlns:a16="http://schemas.microsoft.com/office/drawing/2014/main" id="{06C38F0B-E07E-4750-81A6-5FC4CCEFA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51" name="Picture 32">
          <a:extLst>
            <a:ext uri="{FF2B5EF4-FFF2-40B4-BE49-F238E27FC236}">
              <a16:creationId xmlns:a16="http://schemas.microsoft.com/office/drawing/2014/main" id="{B7FE121B-6B0F-41C2-B62B-0BEBBFC2E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6</xdr:col>
      <xdr:colOff>38480</xdr:colOff>
      <xdr:row>0</xdr:row>
      <xdr:rowOff>1143</xdr:rowOff>
    </xdr:to>
    <xdr:pic>
      <xdr:nvPicPr>
        <xdr:cNvPr id="52" name="Picture 32">
          <a:extLst>
            <a:ext uri="{FF2B5EF4-FFF2-40B4-BE49-F238E27FC236}">
              <a16:creationId xmlns:a16="http://schemas.microsoft.com/office/drawing/2014/main" id="{4063D8B5-9A68-4C96-84D4-5A5C8B04C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4619620" y="0"/>
          <a:ext cx="857635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53" name="Picture 32">
          <a:extLst>
            <a:ext uri="{FF2B5EF4-FFF2-40B4-BE49-F238E27FC236}">
              <a16:creationId xmlns:a16="http://schemas.microsoft.com/office/drawing/2014/main" id="{2C30B10F-5A6C-4B6F-8E58-FC5AE29C7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54" name="Picture 32">
          <a:extLst>
            <a:ext uri="{FF2B5EF4-FFF2-40B4-BE49-F238E27FC236}">
              <a16:creationId xmlns:a16="http://schemas.microsoft.com/office/drawing/2014/main" id="{1DFE9EE5-7D6E-497C-82CC-615ABCF6F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55" name="Picture 32">
          <a:extLst>
            <a:ext uri="{FF2B5EF4-FFF2-40B4-BE49-F238E27FC236}">
              <a16:creationId xmlns:a16="http://schemas.microsoft.com/office/drawing/2014/main" id="{DA87B177-91BA-421E-9525-16CC96F90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56" name="Picture 32">
          <a:extLst>
            <a:ext uri="{FF2B5EF4-FFF2-40B4-BE49-F238E27FC236}">
              <a16:creationId xmlns:a16="http://schemas.microsoft.com/office/drawing/2014/main" id="{BC87E74A-A278-4312-A5BF-51202E40C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7" name="Picture 32">
          <a:extLst>
            <a:ext uri="{FF2B5EF4-FFF2-40B4-BE49-F238E27FC236}">
              <a16:creationId xmlns:a16="http://schemas.microsoft.com/office/drawing/2014/main" id="{CEC0EBDA-C288-4272-9603-1C6BCF098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8" name="Picture 32">
          <a:extLst>
            <a:ext uri="{FF2B5EF4-FFF2-40B4-BE49-F238E27FC236}">
              <a16:creationId xmlns:a16="http://schemas.microsoft.com/office/drawing/2014/main" id="{2BD1BC77-6E73-4378-B522-9D29917ED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9" name="Picture 32">
          <a:extLst>
            <a:ext uri="{FF2B5EF4-FFF2-40B4-BE49-F238E27FC236}">
              <a16:creationId xmlns:a16="http://schemas.microsoft.com/office/drawing/2014/main" id="{1FD614B4-A9DC-4356-9BF1-2C44A53D2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60" name="Picture 32">
          <a:extLst>
            <a:ext uri="{FF2B5EF4-FFF2-40B4-BE49-F238E27FC236}">
              <a16:creationId xmlns:a16="http://schemas.microsoft.com/office/drawing/2014/main" id="{C8236F21-2176-4939-8E3D-5A87A9CCD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61" name="Picture 32">
          <a:extLst>
            <a:ext uri="{FF2B5EF4-FFF2-40B4-BE49-F238E27FC236}">
              <a16:creationId xmlns:a16="http://schemas.microsoft.com/office/drawing/2014/main" id="{26A3CCC9-0769-40E4-9AEF-73925C8BF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62" name="Picture 32">
          <a:extLst>
            <a:ext uri="{FF2B5EF4-FFF2-40B4-BE49-F238E27FC236}">
              <a16:creationId xmlns:a16="http://schemas.microsoft.com/office/drawing/2014/main" id="{BCC318DA-5CEA-4528-A65C-896A0644C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63" name="Picture 32">
          <a:extLst>
            <a:ext uri="{FF2B5EF4-FFF2-40B4-BE49-F238E27FC236}">
              <a16:creationId xmlns:a16="http://schemas.microsoft.com/office/drawing/2014/main" id="{86732993-327D-4BE0-9B3A-B175D9675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64" name="Picture 32">
          <a:extLst>
            <a:ext uri="{FF2B5EF4-FFF2-40B4-BE49-F238E27FC236}">
              <a16:creationId xmlns:a16="http://schemas.microsoft.com/office/drawing/2014/main" id="{C0BE02C8-3BFC-4CAC-8DF7-C9FEA3939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65" name="Picture 32">
          <a:extLst>
            <a:ext uri="{FF2B5EF4-FFF2-40B4-BE49-F238E27FC236}">
              <a16:creationId xmlns:a16="http://schemas.microsoft.com/office/drawing/2014/main" id="{CBF6A0AE-4DA2-4522-BEDF-1A8D5B43E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66" name="Picture 32">
          <a:extLst>
            <a:ext uri="{FF2B5EF4-FFF2-40B4-BE49-F238E27FC236}">
              <a16:creationId xmlns:a16="http://schemas.microsoft.com/office/drawing/2014/main" id="{7741BF7B-6EBE-4662-A331-6989BD461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67" name="Picture 32">
          <a:extLst>
            <a:ext uri="{FF2B5EF4-FFF2-40B4-BE49-F238E27FC236}">
              <a16:creationId xmlns:a16="http://schemas.microsoft.com/office/drawing/2014/main" id="{84280675-7008-4B87-A878-6C892A847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68" name="Picture 32">
          <a:extLst>
            <a:ext uri="{FF2B5EF4-FFF2-40B4-BE49-F238E27FC236}">
              <a16:creationId xmlns:a16="http://schemas.microsoft.com/office/drawing/2014/main" id="{7617EBE2-32C6-4B12-AF8D-0AD7B315E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6</xdr:col>
      <xdr:colOff>637793</xdr:colOff>
      <xdr:row>0</xdr:row>
      <xdr:rowOff>1143</xdr:rowOff>
    </xdr:to>
    <xdr:pic>
      <xdr:nvPicPr>
        <xdr:cNvPr id="69" name="Picture 32">
          <a:extLst>
            <a:ext uri="{FF2B5EF4-FFF2-40B4-BE49-F238E27FC236}">
              <a16:creationId xmlns:a16="http://schemas.microsoft.com/office/drawing/2014/main" id="{4273F453-2AF1-4025-BFC8-A2E9ECE57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4619620" y="0"/>
          <a:ext cx="1456948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70" name="Picture 32">
          <a:extLst>
            <a:ext uri="{FF2B5EF4-FFF2-40B4-BE49-F238E27FC236}">
              <a16:creationId xmlns:a16="http://schemas.microsoft.com/office/drawing/2014/main" id="{6C840ED6-3139-4D2B-A005-B51BAA502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71" name="Picture 32">
          <a:extLst>
            <a:ext uri="{FF2B5EF4-FFF2-40B4-BE49-F238E27FC236}">
              <a16:creationId xmlns:a16="http://schemas.microsoft.com/office/drawing/2014/main" id="{7337F350-7E00-46DA-BFF2-0FB8B92CF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72" name="Picture 32">
          <a:extLst>
            <a:ext uri="{FF2B5EF4-FFF2-40B4-BE49-F238E27FC236}">
              <a16:creationId xmlns:a16="http://schemas.microsoft.com/office/drawing/2014/main" id="{676D2E6D-D7B0-4E97-B2C2-52551BDAF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73" name="Picture 32">
          <a:extLst>
            <a:ext uri="{FF2B5EF4-FFF2-40B4-BE49-F238E27FC236}">
              <a16:creationId xmlns:a16="http://schemas.microsoft.com/office/drawing/2014/main" id="{CB769F5F-48FA-4BBE-97B7-71C933BA6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74" name="Picture 32">
          <a:extLst>
            <a:ext uri="{FF2B5EF4-FFF2-40B4-BE49-F238E27FC236}">
              <a16:creationId xmlns:a16="http://schemas.microsoft.com/office/drawing/2014/main" id="{E6DE8D18-1053-414F-972F-047320583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75" name="Picture 32">
          <a:extLst>
            <a:ext uri="{FF2B5EF4-FFF2-40B4-BE49-F238E27FC236}">
              <a16:creationId xmlns:a16="http://schemas.microsoft.com/office/drawing/2014/main" id="{E8611A74-6135-434E-9965-B24811DFC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76" name="Picture 32">
          <a:extLst>
            <a:ext uri="{FF2B5EF4-FFF2-40B4-BE49-F238E27FC236}">
              <a16:creationId xmlns:a16="http://schemas.microsoft.com/office/drawing/2014/main" id="{018E2A35-5FCB-490D-A447-7FF3B83E6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77" name="Picture 32">
          <a:extLst>
            <a:ext uri="{FF2B5EF4-FFF2-40B4-BE49-F238E27FC236}">
              <a16:creationId xmlns:a16="http://schemas.microsoft.com/office/drawing/2014/main" id="{9F0DDC84-C6AD-48E8-917C-6782545B4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78" name="Picture 32">
          <a:extLst>
            <a:ext uri="{FF2B5EF4-FFF2-40B4-BE49-F238E27FC236}">
              <a16:creationId xmlns:a16="http://schemas.microsoft.com/office/drawing/2014/main" id="{44EC0812-7461-4BAA-93DB-79B5793E6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79" name="Picture 32">
          <a:extLst>
            <a:ext uri="{FF2B5EF4-FFF2-40B4-BE49-F238E27FC236}">
              <a16:creationId xmlns:a16="http://schemas.microsoft.com/office/drawing/2014/main" id="{1162FE5A-D0AF-44E0-8CAA-0E3BCA2F7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80" name="Picture 32">
          <a:extLst>
            <a:ext uri="{FF2B5EF4-FFF2-40B4-BE49-F238E27FC236}">
              <a16:creationId xmlns:a16="http://schemas.microsoft.com/office/drawing/2014/main" id="{D7AC9C44-4324-4712-A907-10F011DB9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81" name="Picture 32">
          <a:extLst>
            <a:ext uri="{FF2B5EF4-FFF2-40B4-BE49-F238E27FC236}">
              <a16:creationId xmlns:a16="http://schemas.microsoft.com/office/drawing/2014/main" id="{78C805BD-5362-4C91-B4D5-BF94159A6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1</xdr:row>
      <xdr:rowOff>0</xdr:rowOff>
    </xdr:from>
    <xdr:to>
      <xdr:col>1</xdr:col>
      <xdr:colOff>200017</xdr:colOff>
      <xdr:row>1</xdr:row>
      <xdr:rowOff>2667</xdr:rowOff>
    </xdr:to>
    <xdr:pic>
      <xdr:nvPicPr>
        <xdr:cNvPr id="82" name="Picture 32">
          <a:extLst>
            <a:ext uri="{FF2B5EF4-FFF2-40B4-BE49-F238E27FC236}">
              <a16:creationId xmlns:a16="http://schemas.microsoft.com/office/drawing/2014/main" id="{7A50BBD2-0B5D-40C1-9791-2E3E61FC7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095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1</xdr:row>
      <xdr:rowOff>0</xdr:rowOff>
    </xdr:from>
    <xdr:to>
      <xdr:col>1</xdr:col>
      <xdr:colOff>200017</xdr:colOff>
      <xdr:row>1</xdr:row>
      <xdr:rowOff>2667</xdr:rowOff>
    </xdr:to>
    <xdr:pic>
      <xdr:nvPicPr>
        <xdr:cNvPr id="83" name="Picture 32">
          <a:extLst>
            <a:ext uri="{FF2B5EF4-FFF2-40B4-BE49-F238E27FC236}">
              <a16:creationId xmlns:a16="http://schemas.microsoft.com/office/drawing/2014/main" id="{A4210C06-ABB7-4168-8A1B-091005C33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095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1</xdr:row>
      <xdr:rowOff>0</xdr:rowOff>
    </xdr:from>
    <xdr:to>
      <xdr:col>1</xdr:col>
      <xdr:colOff>200017</xdr:colOff>
      <xdr:row>1</xdr:row>
      <xdr:rowOff>2667</xdr:rowOff>
    </xdr:to>
    <xdr:pic>
      <xdr:nvPicPr>
        <xdr:cNvPr id="84" name="Picture 32">
          <a:extLst>
            <a:ext uri="{FF2B5EF4-FFF2-40B4-BE49-F238E27FC236}">
              <a16:creationId xmlns:a16="http://schemas.microsoft.com/office/drawing/2014/main" id="{73F5782D-4964-4E49-8F6F-649896E83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095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1</xdr:row>
      <xdr:rowOff>0</xdr:rowOff>
    </xdr:from>
    <xdr:to>
      <xdr:col>1</xdr:col>
      <xdr:colOff>200017</xdr:colOff>
      <xdr:row>1</xdr:row>
      <xdr:rowOff>2667</xdr:rowOff>
    </xdr:to>
    <xdr:pic>
      <xdr:nvPicPr>
        <xdr:cNvPr id="85" name="Picture 32">
          <a:extLst>
            <a:ext uri="{FF2B5EF4-FFF2-40B4-BE49-F238E27FC236}">
              <a16:creationId xmlns:a16="http://schemas.microsoft.com/office/drawing/2014/main" id="{21CC4E1E-16F6-4BB6-B57B-C555CC2AE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095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86" name="Picture 32">
          <a:extLst>
            <a:ext uri="{FF2B5EF4-FFF2-40B4-BE49-F238E27FC236}">
              <a16:creationId xmlns:a16="http://schemas.microsoft.com/office/drawing/2014/main" id="{F915FF5F-4EF3-4027-A733-E3993A423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87" name="Picture 32">
          <a:extLst>
            <a:ext uri="{FF2B5EF4-FFF2-40B4-BE49-F238E27FC236}">
              <a16:creationId xmlns:a16="http://schemas.microsoft.com/office/drawing/2014/main" id="{87F62D4A-30F1-4293-864E-63A9FDBA7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88" name="Picture 32">
          <a:extLst>
            <a:ext uri="{FF2B5EF4-FFF2-40B4-BE49-F238E27FC236}">
              <a16:creationId xmlns:a16="http://schemas.microsoft.com/office/drawing/2014/main" id="{1EA7AEAD-B855-4A28-AE80-FA1E89929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89" name="Picture 32">
          <a:extLst>
            <a:ext uri="{FF2B5EF4-FFF2-40B4-BE49-F238E27FC236}">
              <a16:creationId xmlns:a16="http://schemas.microsoft.com/office/drawing/2014/main" id="{56BEF979-BD9F-47AB-B7E2-96687F03B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90" name="Picture 32">
          <a:extLst>
            <a:ext uri="{FF2B5EF4-FFF2-40B4-BE49-F238E27FC236}">
              <a16:creationId xmlns:a16="http://schemas.microsoft.com/office/drawing/2014/main" id="{E50BDBFC-B5C2-46EB-A967-5D5313CD3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91" name="Picture 32">
          <a:extLst>
            <a:ext uri="{FF2B5EF4-FFF2-40B4-BE49-F238E27FC236}">
              <a16:creationId xmlns:a16="http://schemas.microsoft.com/office/drawing/2014/main" id="{D3360F2F-9D96-4E56-8555-9B8C964B1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92" name="Picture 32">
          <a:extLst>
            <a:ext uri="{FF2B5EF4-FFF2-40B4-BE49-F238E27FC236}">
              <a16:creationId xmlns:a16="http://schemas.microsoft.com/office/drawing/2014/main" id="{62A152B7-6132-4D32-98DE-FC32FDBD3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93" name="Picture 32">
          <a:extLst>
            <a:ext uri="{FF2B5EF4-FFF2-40B4-BE49-F238E27FC236}">
              <a16:creationId xmlns:a16="http://schemas.microsoft.com/office/drawing/2014/main" id="{C89CA5CA-635D-4F22-8697-A9587B05E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1</xdr:row>
      <xdr:rowOff>0</xdr:rowOff>
    </xdr:from>
    <xdr:to>
      <xdr:col>6</xdr:col>
      <xdr:colOff>362330</xdr:colOff>
      <xdr:row>1</xdr:row>
      <xdr:rowOff>1143</xdr:rowOff>
    </xdr:to>
    <xdr:pic>
      <xdr:nvPicPr>
        <xdr:cNvPr id="94" name="Picture 32">
          <a:extLst>
            <a:ext uri="{FF2B5EF4-FFF2-40B4-BE49-F238E27FC236}">
              <a16:creationId xmlns:a16="http://schemas.microsoft.com/office/drawing/2014/main" id="{AC346647-DFB0-4FD6-8569-826FD05C0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4619620" y="190500"/>
          <a:ext cx="1181485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95" name="Picture 32">
          <a:extLst>
            <a:ext uri="{FF2B5EF4-FFF2-40B4-BE49-F238E27FC236}">
              <a16:creationId xmlns:a16="http://schemas.microsoft.com/office/drawing/2014/main" id="{876B1439-2EFA-4596-BB92-495D7320A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96" name="Picture 32">
          <a:extLst>
            <a:ext uri="{FF2B5EF4-FFF2-40B4-BE49-F238E27FC236}">
              <a16:creationId xmlns:a16="http://schemas.microsoft.com/office/drawing/2014/main" id="{6D071348-CEFB-48DA-8AA4-A08B679F1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97" name="Picture 32">
          <a:extLst>
            <a:ext uri="{FF2B5EF4-FFF2-40B4-BE49-F238E27FC236}">
              <a16:creationId xmlns:a16="http://schemas.microsoft.com/office/drawing/2014/main" id="{8515D1E6-4BB9-485C-8A0B-3F8032E41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98" name="Picture 32">
          <a:extLst>
            <a:ext uri="{FF2B5EF4-FFF2-40B4-BE49-F238E27FC236}">
              <a16:creationId xmlns:a16="http://schemas.microsoft.com/office/drawing/2014/main" id="{A786D1BC-0D9E-42DE-85E4-88F9A13B8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99" name="Picture 32">
          <a:extLst>
            <a:ext uri="{FF2B5EF4-FFF2-40B4-BE49-F238E27FC236}">
              <a16:creationId xmlns:a16="http://schemas.microsoft.com/office/drawing/2014/main" id="{CB0FF37C-80AD-483C-808B-5A34FE7BE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00" name="Picture 32">
          <a:extLst>
            <a:ext uri="{FF2B5EF4-FFF2-40B4-BE49-F238E27FC236}">
              <a16:creationId xmlns:a16="http://schemas.microsoft.com/office/drawing/2014/main" id="{D09CAFEA-2A1B-4CA3-95FB-FD19A0DF5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01" name="Picture 32">
          <a:extLst>
            <a:ext uri="{FF2B5EF4-FFF2-40B4-BE49-F238E27FC236}">
              <a16:creationId xmlns:a16="http://schemas.microsoft.com/office/drawing/2014/main" id="{8737B8B6-B3F7-48E4-8248-317A8754D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02" name="Picture 32">
          <a:extLst>
            <a:ext uri="{FF2B5EF4-FFF2-40B4-BE49-F238E27FC236}">
              <a16:creationId xmlns:a16="http://schemas.microsoft.com/office/drawing/2014/main" id="{BC274938-B4FD-4A37-B7FF-A41470E41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103" name="Picture 32">
          <a:extLst>
            <a:ext uri="{FF2B5EF4-FFF2-40B4-BE49-F238E27FC236}">
              <a16:creationId xmlns:a16="http://schemas.microsoft.com/office/drawing/2014/main" id="{5A9366FE-1C57-4247-AE05-AE1339457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104" name="Picture 32">
          <a:extLst>
            <a:ext uri="{FF2B5EF4-FFF2-40B4-BE49-F238E27FC236}">
              <a16:creationId xmlns:a16="http://schemas.microsoft.com/office/drawing/2014/main" id="{4702E64D-1D4E-419D-903E-654722C88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105" name="Picture 32">
          <a:extLst>
            <a:ext uri="{FF2B5EF4-FFF2-40B4-BE49-F238E27FC236}">
              <a16:creationId xmlns:a16="http://schemas.microsoft.com/office/drawing/2014/main" id="{B6BCA439-3742-498E-A56E-DFF960ED8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106" name="Picture 32">
          <a:extLst>
            <a:ext uri="{FF2B5EF4-FFF2-40B4-BE49-F238E27FC236}">
              <a16:creationId xmlns:a16="http://schemas.microsoft.com/office/drawing/2014/main" id="{8BAF5AA9-0A57-4CB7-AA5A-C27475A92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07" name="Picture 32">
          <a:extLst>
            <a:ext uri="{FF2B5EF4-FFF2-40B4-BE49-F238E27FC236}">
              <a16:creationId xmlns:a16="http://schemas.microsoft.com/office/drawing/2014/main" id="{0493FA23-9902-412C-8085-8B37B13C1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08" name="Picture 32">
          <a:extLst>
            <a:ext uri="{FF2B5EF4-FFF2-40B4-BE49-F238E27FC236}">
              <a16:creationId xmlns:a16="http://schemas.microsoft.com/office/drawing/2014/main" id="{A895533A-B93C-4900-B31E-53EBD23C0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09" name="Picture 32">
          <a:extLst>
            <a:ext uri="{FF2B5EF4-FFF2-40B4-BE49-F238E27FC236}">
              <a16:creationId xmlns:a16="http://schemas.microsoft.com/office/drawing/2014/main" id="{C90AF328-EC03-4939-8065-41EE50ACF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10" name="Picture 32">
          <a:extLst>
            <a:ext uri="{FF2B5EF4-FFF2-40B4-BE49-F238E27FC236}">
              <a16:creationId xmlns:a16="http://schemas.microsoft.com/office/drawing/2014/main" id="{BA9D048B-EFA9-4EC3-AC5A-798A77CE1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1</xdr:row>
      <xdr:rowOff>0</xdr:rowOff>
    </xdr:from>
    <xdr:to>
      <xdr:col>6</xdr:col>
      <xdr:colOff>371855</xdr:colOff>
      <xdr:row>1</xdr:row>
      <xdr:rowOff>1143</xdr:rowOff>
    </xdr:to>
    <xdr:pic>
      <xdr:nvPicPr>
        <xdr:cNvPr id="111" name="Picture 32">
          <a:extLst>
            <a:ext uri="{FF2B5EF4-FFF2-40B4-BE49-F238E27FC236}">
              <a16:creationId xmlns:a16="http://schemas.microsoft.com/office/drawing/2014/main" id="{58CD935A-BA8A-4959-92D5-54D92E91F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4619620" y="190500"/>
          <a:ext cx="1191010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12" name="Picture 32">
          <a:extLst>
            <a:ext uri="{FF2B5EF4-FFF2-40B4-BE49-F238E27FC236}">
              <a16:creationId xmlns:a16="http://schemas.microsoft.com/office/drawing/2014/main" id="{8CCA4E93-B54E-4CEC-882E-F2BC4DC0A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13" name="Picture 32">
          <a:extLst>
            <a:ext uri="{FF2B5EF4-FFF2-40B4-BE49-F238E27FC236}">
              <a16:creationId xmlns:a16="http://schemas.microsoft.com/office/drawing/2014/main" id="{52DC394E-0832-4DD7-A3C2-80963AD84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14" name="Picture 32">
          <a:extLst>
            <a:ext uri="{FF2B5EF4-FFF2-40B4-BE49-F238E27FC236}">
              <a16:creationId xmlns:a16="http://schemas.microsoft.com/office/drawing/2014/main" id="{177B0A84-2DC2-4762-B686-A879D0714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15" name="Picture 32">
          <a:extLst>
            <a:ext uri="{FF2B5EF4-FFF2-40B4-BE49-F238E27FC236}">
              <a16:creationId xmlns:a16="http://schemas.microsoft.com/office/drawing/2014/main" id="{B0F78CCB-D9AC-40A7-8799-40C88E6AA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16" name="Picture 32">
          <a:extLst>
            <a:ext uri="{FF2B5EF4-FFF2-40B4-BE49-F238E27FC236}">
              <a16:creationId xmlns:a16="http://schemas.microsoft.com/office/drawing/2014/main" id="{7525EBEF-50E8-49F7-B681-8A42BD498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17" name="Picture 32">
          <a:extLst>
            <a:ext uri="{FF2B5EF4-FFF2-40B4-BE49-F238E27FC236}">
              <a16:creationId xmlns:a16="http://schemas.microsoft.com/office/drawing/2014/main" id="{C35CA5F4-C5DD-438C-8760-2F58BCF7A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18" name="Picture 32">
          <a:extLst>
            <a:ext uri="{FF2B5EF4-FFF2-40B4-BE49-F238E27FC236}">
              <a16:creationId xmlns:a16="http://schemas.microsoft.com/office/drawing/2014/main" id="{0ED1BED2-B180-431A-A022-1A513B449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19" name="Picture 32">
          <a:extLst>
            <a:ext uri="{FF2B5EF4-FFF2-40B4-BE49-F238E27FC236}">
              <a16:creationId xmlns:a16="http://schemas.microsoft.com/office/drawing/2014/main" id="{F578DF8F-10F3-43BD-B62A-D7AB260F0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120" name="Picture 32">
          <a:extLst>
            <a:ext uri="{FF2B5EF4-FFF2-40B4-BE49-F238E27FC236}">
              <a16:creationId xmlns:a16="http://schemas.microsoft.com/office/drawing/2014/main" id="{FB3796D2-0822-4FAD-87E9-86623D4F0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121" name="Picture 32">
          <a:extLst>
            <a:ext uri="{FF2B5EF4-FFF2-40B4-BE49-F238E27FC236}">
              <a16:creationId xmlns:a16="http://schemas.microsoft.com/office/drawing/2014/main" id="{4DA8D635-3992-44EC-B7B7-3958FC0A0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122" name="Picture 32">
          <a:extLst>
            <a:ext uri="{FF2B5EF4-FFF2-40B4-BE49-F238E27FC236}">
              <a16:creationId xmlns:a16="http://schemas.microsoft.com/office/drawing/2014/main" id="{EBB692C5-8589-4894-ABB8-B34EF75C5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123" name="Picture 32">
          <a:extLst>
            <a:ext uri="{FF2B5EF4-FFF2-40B4-BE49-F238E27FC236}">
              <a16:creationId xmlns:a16="http://schemas.microsoft.com/office/drawing/2014/main" id="{5A177342-252D-4DD9-A33A-BE402D87E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24" name="Picture 32">
          <a:extLst>
            <a:ext uri="{FF2B5EF4-FFF2-40B4-BE49-F238E27FC236}">
              <a16:creationId xmlns:a16="http://schemas.microsoft.com/office/drawing/2014/main" id="{79CFFACF-4C8F-4423-ACFC-AAEF9199C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25" name="Picture 32">
          <a:extLst>
            <a:ext uri="{FF2B5EF4-FFF2-40B4-BE49-F238E27FC236}">
              <a16:creationId xmlns:a16="http://schemas.microsoft.com/office/drawing/2014/main" id="{ED5210B0-D84D-4106-AC2F-559A5BCBA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26" name="Picture 32">
          <a:extLst>
            <a:ext uri="{FF2B5EF4-FFF2-40B4-BE49-F238E27FC236}">
              <a16:creationId xmlns:a16="http://schemas.microsoft.com/office/drawing/2014/main" id="{E13D23A5-E4FD-4EBB-92D4-0190AB9A8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27" name="Picture 32">
          <a:extLst>
            <a:ext uri="{FF2B5EF4-FFF2-40B4-BE49-F238E27FC236}">
              <a16:creationId xmlns:a16="http://schemas.microsoft.com/office/drawing/2014/main" id="{B2A2C2AA-A890-4E83-B0DF-3816C0D07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1</xdr:row>
      <xdr:rowOff>0</xdr:rowOff>
    </xdr:from>
    <xdr:to>
      <xdr:col>6</xdr:col>
      <xdr:colOff>38480</xdr:colOff>
      <xdr:row>1</xdr:row>
      <xdr:rowOff>1143</xdr:rowOff>
    </xdr:to>
    <xdr:pic>
      <xdr:nvPicPr>
        <xdr:cNvPr id="128" name="Picture 32">
          <a:extLst>
            <a:ext uri="{FF2B5EF4-FFF2-40B4-BE49-F238E27FC236}">
              <a16:creationId xmlns:a16="http://schemas.microsoft.com/office/drawing/2014/main" id="{98B53F15-5AC6-4EE2-9676-0FE54FF2E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4619620" y="190500"/>
          <a:ext cx="857635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29" name="Picture 32">
          <a:extLst>
            <a:ext uri="{FF2B5EF4-FFF2-40B4-BE49-F238E27FC236}">
              <a16:creationId xmlns:a16="http://schemas.microsoft.com/office/drawing/2014/main" id="{51A40C1E-BDB3-41EF-BB88-D84BAB112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30" name="Picture 32">
          <a:extLst>
            <a:ext uri="{FF2B5EF4-FFF2-40B4-BE49-F238E27FC236}">
              <a16:creationId xmlns:a16="http://schemas.microsoft.com/office/drawing/2014/main" id="{385B5294-A6BA-472D-A1A4-54DE66B6A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31" name="Picture 32">
          <a:extLst>
            <a:ext uri="{FF2B5EF4-FFF2-40B4-BE49-F238E27FC236}">
              <a16:creationId xmlns:a16="http://schemas.microsoft.com/office/drawing/2014/main" id="{7C96C091-E76D-432C-9578-472B84D87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32" name="Picture 32">
          <a:extLst>
            <a:ext uri="{FF2B5EF4-FFF2-40B4-BE49-F238E27FC236}">
              <a16:creationId xmlns:a16="http://schemas.microsoft.com/office/drawing/2014/main" id="{B08300B8-8545-4C77-8C30-1AC511E7D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33" name="Picture 32">
          <a:extLst>
            <a:ext uri="{FF2B5EF4-FFF2-40B4-BE49-F238E27FC236}">
              <a16:creationId xmlns:a16="http://schemas.microsoft.com/office/drawing/2014/main" id="{D60634A9-316D-4D9A-8712-16A039B06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34" name="Picture 32">
          <a:extLst>
            <a:ext uri="{FF2B5EF4-FFF2-40B4-BE49-F238E27FC236}">
              <a16:creationId xmlns:a16="http://schemas.microsoft.com/office/drawing/2014/main" id="{3755ACCB-07BD-4EDF-B777-75AC18B8A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35" name="Picture 32">
          <a:extLst>
            <a:ext uri="{FF2B5EF4-FFF2-40B4-BE49-F238E27FC236}">
              <a16:creationId xmlns:a16="http://schemas.microsoft.com/office/drawing/2014/main" id="{A50B407D-4FE4-4D0C-832C-C0305DC1B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36" name="Picture 32">
          <a:extLst>
            <a:ext uri="{FF2B5EF4-FFF2-40B4-BE49-F238E27FC236}">
              <a16:creationId xmlns:a16="http://schemas.microsoft.com/office/drawing/2014/main" id="{E5BCCFA5-728F-401C-88AB-00B26C063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571500</xdr:colOff>
      <xdr:row>0</xdr:row>
      <xdr:rowOff>57150</xdr:rowOff>
    </xdr:from>
    <xdr:to>
      <xdr:col>5</xdr:col>
      <xdr:colOff>228600</xdr:colOff>
      <xdr:row>6</xdr:row>
      <xdr:rowOff>0</xdr:rowOff>
    </xdr:to>
    <xdr:pic>
      <xdr:nvPicPr>
        <xdr:cNvPr id="137" name="Imagen 136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A155661B-7F79-4F77-AAC3-C40D44B1C8C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84" t="-7430" r="-12825" b="-12825"/>
        <a:stretch/>
      </xdr:blipFill>
      <xdr:spPr bwMode="auto">
        <a:xfrm>
          <a:off x="2038350" y="57150"/>
          <a:ext cx="2809875" cy="1085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Geanilda%20De%20La%20Cruz\CONCILIACION%20Y%20RELACION%202024\INGRESOS%20E%20EGRESOS%202024..xlsx" TargetMode="External"/><Relationship Id="rId1" Type="http://schemas.openxmlformats.org/officeDocument/2006/relationships/externalLinkPath" Target="file:///P:\Geanilda%20De%20La%20Cruz\CONCILIACION%20Y%20RELACION%202024\INGRESOS%20E%20EGRESOS%202024.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.delacruz\Desktop\CONCILIACION%20FIMOVIT%202025.xlsx" TargetMode="External"/><Relationship Id="rId1" Type="http://schemas.openxmlformats.org/officeDocument/2006/relationships/externalLinkPath" Target="CONCILIACION%20FIMOVI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LECTORA ENERO 2024"/>
      <sheetName val="FIMOVIT ENERO 2024"/>
      <sheetName val="Hoja5"/>
      <sheetName val="COLECTORA FEBRERO2024"/>
      <sheetName val="Hoja14"/>
      <sheetName val="FIMOVIT FEBRERO2024"/>
      <sheetName val="COLECTORA MARZO2024"/>
      <sheetName val="FIMOVIT MARZO 2024"/>
      <sheetName val=" "/>
      <sheetName val="COLECTORA ABRIL 2024"/>
      <sheetName val="FIMOVIT ABRIL 2024"/>
      <sheetName val="COLECTORA MAYO2024"/>
      <sheetName val="FIMOVIT MAYO2024"/>
      <sheetName val="COLECTORA JUNIO 2024"/>
      <sheetName val="FIMOVIT JUNIO 2024"/>
      <sheetName val="COLECTORA JULIO 2024"/>
      <sheetName val="FIMOVIT JULIO 2024"/>
      <sheetName val="COLECTORA AGOSTO 2024"/>
      <sheetName val="FIMOVIT AGOSTO 2024"/>
      <sheetName val="COLECTORA SEPT 2024"/>
      <sheetName val="FIMOVIT SEPT 2024"/>
      <sheetName val="COLECTORA OCTUB 2024"/>
      <sheetName val="FIMOVIT OCTUB 2024"/>
      <sheetName val="COLECTORA NOV 2024"/>
      <sheetName val="FIMOVIT NOV.2024"/>
      <sheetName val="COLECTORA DIC.2024"/>
      <sheetName val="FIMOVIT DIC.20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93">
          <cell r="F93">
            <v>1788996.8699999987</v>
          </cell>
        </row>
      </sheetData>
      <sheetData sheetId="26" refreshError="1">
        <row r="97">
          <cell r="F97">
            <v>6932712.0199999996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MOVIT ENE.2025"/>
    </sheetNames>
    <sheetDataSet>
      <sheetData sheetId="0">
        <row r="24">
          <cell r="I24">
            <v>4790116.0999999996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C724B-4B2C-449B-A621-B45D180412C4}">
  <dimension ref="A1:N147"/>
  <sheetViews>
    <sheetView workbookViewId="0">
      <selection activeCell="L16" sqref="L16"/>
    </sheetView>
  </sheetViews>
  <sheetFormatPr baseColWidth="10" defaultRowHeight="15"/>
  <cols>
    <col min="1" max="1" width="3.140625" customWidth="1"/>
    <col min="2" max="2" width="10" style="1" customWidth="1"/>
    <col min="3" max="3" width="10.85546875" style="1" customWidth="1"/>
    <col min="4" max="4" width="30" style="1" customWidth="1"/>
    <col min="5" max="5" width="14.85546875" style="7" customWidth="1"/>
    <col min="6" max="6" width="13.5703125" style="67" customWidth="1"/>
    <col min="7" max="7" width="14.7109375" customWidth="1"/>
    <col min="8" max="8" width="6.5703125" customWidth="1"/>
    <col min="10" max="10" width="14.140625" bestFit="1" customWidth="1"/>
    <col min="11" max="11" width="13.140625" bestFit="1" customWidth="1"/>
    <col min="12" max="12" width="14.140625" style="6" bestFit="1" customWidth="1"/>
    <col min="13" max="13" width="14.140625" bestFit="1" customWidth="1"/>
    <col min="14" max="14" width="14.42578125" style="7" customWidth="1"/>
  </cols>
  <sheetData>
    <row r="1" spans="1:11">
      <c r="C1" s="2"/>
      <c r="D1" s="2"/>
      <c r="E1" s="3"/>
      <c r="F1" s="4"/>
      <c r="G1" s="5"/>
    </row>
    <row r="2" spans="1:11">
      <c r="B2" s="2"/>
      <c r="C2" s="2"/>
      <c r="D2" s="2"/>
      <c r="E2" s="3"/>
      <c r="F2" s="4"/>
      <c r="G2" s="5"/>
    </row>
    <row r="3" spans="1:11">
      <c r="B3" s="2"/>
      <c r="C3" s="2"/>
      <c r="D3" s="2"/>
      <c r="E3" s="3"/>
      <c r="F3" s="4"/>
      <c r="G3" s="5"/>
    </row>
    <row r="4" spans="1:11">
      <c r="B4" s="2"/>
      <c r="C4" s="2"/>
      <c r="D4" s="2"/>
      <c r="E4" s="3"/>
      <c r="F4" s="4"/>
      <c r="G4" s="5"/>
    </row>
    <row r="5" spans="1:11" ht="18.75">
      <c r="B5" s="8"/>
      <c r="C5" s="8"/>
      <c r="D5" s="8"/>
      <c r="E5" s="8"/>
      <c r="F5" s="8"/>
      <c r="G5" s="8"/>
    </row>
    <row r="6" spans="1:11" ht="18.75">
      <c r="B6" s="8" t="s">
        <v>0</v>
      </c>
      <c r="C6" s="8"/>
      <c r="D6" s="8"/>
      <c r="E6" s="8"/>
      <c r="F6" s="8"/>
      <c r="G6" s="8"/>
    </row>
    <row r="7" spans="1:11" ht="18.75">
      <c r="B7" s="8" t="s">
        <v>1</v>
      </c>
      <c r="C7" s="8"/>
      <c r="D7" s="8"/>
      <c r="E7" s="8"/>
      <c r="F7" s="8"/>
      <c r="G7" s="8"/>
    </row>
    <row r="8" spans="1:11" ht="16.5" thickBot="1">
      <c r="A8" s="9"/>
      <c r="B8" s="10"/>
      <c r="C8" s="11"/>
      <c r="D8" s="11"/>
      <c r="E8" s="12"/>
      <c r="F8" s="13"/>
      <c r="G8" s="14"/>
    </row>
    <row r="9" spans="1:11" ht="17.25" thickBot="1">
      <c r="A9" s="9"/>
      <c r="B9" s="15" t="s">
        <v>2</v>
      </c>
      <c r="C9" s="16"/>
      <c r="D9" s="16"/>
      <c r="E9" s="16"/>
      <c r="F9" s="16"/>
      <c r="G9" s="17"/>
    </row>
    <row r="10" spans="1:11" ht="15.75">
      <c r="A10" s="9"/>
      <c r="B10" s="18"/>
      <c r="C10" s="19"/>
      <c r="D10" s="20"/>
      <c r="E10" s="21"/>
      <c r="F10" s="22"/>
      <c r="G10" s="23" t="s">
        <v>3</v>
      </c>
    </row>
    <row r="11" spans="1:11" ht="15.75">
      <c r="A11" s="9"/>
      <c r="B11" s="24" t="s">
        <v>4</v>
      </c>
      <c r="C11" s="25" t="s">
        <v>5</v>
      </c>
      <c r="D11" s="25" t="s">
        <v>6</v>
      </c>
      <c r="E11" s="26" t="s">
        <v>7</v>
      </c>
      <c r="F11" s="26" t="s">
        <v>8</v>
      </c>
      <c r="G11" s="26" t="s">
        <v>9</v>
      </c>
    </row>
    <row r="12" spans="1:11" ht="16.5" customHeight="1">
      <c r="A12" s="9"/>
      <c r="B12" s="27"/>
      <c r="C12" s="28"/>
      <c r="D12" s="29" t="s">
        <v>3</v>
      </c>
      <c r="E12" s="30"/>
      <c r="F12" s="31"/>
      <c r="G12" s="32">
        <f>+'[1]COLECTORA DIC.2024'!$F$93</f>
        <v>1788996.8699999987</v>
      </c>
      <c r="K12" s="33"/>
    </row>
    <row r="13" spans="1:11" ht="16.5" customHeight="1">
      <c r="A13" s="9"/>
      <c r="B13" s="34">
        <v>45658</v>
      </c>
      <c r="C13" s="35"/>
      <c r="D13" s="36"/>
      <c r="E13" s="37">
        <v>29990</v>
      </c>
      <c r="F13" s="38"/>
      <c r="G13" s="32">
        <f>+G12+E13-F13</f>
        <v>1818986.8699999987</v>
      </c>
    </row>
    <row r="14" spans="1:11" ht="16.5" customHeight="1">
      <c r="A14" s="9"/>
      <c r="B14" s="34">
        <v>45659</v>
      </c>
      <c r="C14" s="35"/>
      <c r="D14" s="35"/>
      <c r="E14" s="37">
        <v>300375</v>
      </c>
      <c r="F14" s="39"/>
      <c r="G14" s="32">
        <f t="shared" ref="G14:G46" si="0">+G13+E14-F14</f>
        <v>2119361.8699999987</v>
      </c>
    </row>
    <row r="15" spans="1:11" ht="16.5" customHeight="1">
      <c r="A15" s="9"/>
      <c r="B15" s="34">
        <v>45660</v>
      </c>
      <c r="C15" s="35"/>
      <c r="D15" s="40"/>
      <c r="E15" s="37">
        <v>310855</v>
      </c>
      <c r="F15" s="39"/>
      <c r="G15" s="32">
        <f t="shared" si="0"/>
        <v>2430216.8699999987</v>
      </c>
      <c r="I15" s="41"/>
      <c r="J15" s="42"/>
    </row>
    <row r="16" spans="1:11" ht="15.75">
      <c r="A16" s="9"/>
      <c r="B16" s="34">
        <v>45661</v>
      </c>
      <c r="C16" s="35"/>
      <c r="D16" s="43"/>
      <c r="E16" s="37">
        <v>159535</v>
      </c>
      <c r="F16" s="39"/>
      <c r="G16" s="32">
        <f t="shared" si="0"/>
        <v>2589751.8699999987</v>
      </c>
    </row>
    <row r="17" spans="1:11" ht="15.75">
      <c r="A17" s="9"/>
      <c r="B17" s="34">
        <v>45662</v>
      </c>
      <c r="C17" s="35"/>
      <c r="D17" s="43"/>
      <c r="E17" s="37">
        <v>94930</v>
      </c>
      <c r="F17" s="39"/>
      <c r="G17" s="32">
        <f t="shared" si="0"/>
        <v>2684681.8699999987</v>
      </c>
    </row>
    <row r="18" spans="1:11" ht="15.75">
      <c r="A18" s="9"/>
      <c r="B18" s="34">
        <v>45663</v>
      </c>
      <c r="C18" s="35"/>
      <c r="D18" s="43"/>
      <c r="E18" s="37">
        <v>129730</v>
      </c>
      <c r="F18" s="39"/>
      <c r="G18" s="32">
        <f t="shared" si="0"/>
        <v>2814411.8699999987</v>
      </c>
    </row>
    <row r="19" spans="1:11" ht="15.75">
      <c r="A19" s="9"/>
      <c r="B19" s="34">
        <v>45664</v>
      </c>
      <c r="C19" s="35"/>
      <c r="D19" s="43"/>
      <c r="E19" s="37">
        <v>409715</v>
      </c>
      <c r="F19" s="39"/>
      <c r="G19" s="32">
        <f t="shared" si="0"/>
        <v>3224126.8699999987</v>
      </c>
    </row>
    <row r="20" spans="1:11" ht="15.75">
      <c r="A20" s="9"/>
      <c r="B20" s="34">
        <v>45665</v>
      </c>
      <c r="C20" s="35"/>
      <c r="D20" s="35"/>
      <c r="E20" s="37">
        <v>409760</v>
      </c>
      <c r="F20" s="39"/>
      <c r="G20" s="32">
        <f t="shared" si="0"/>
        <v>3633886.8699999987</v>
      </c>
    </row>
    <row r="21" spans="1:11" ht="15.75" customHeight="1">
      <c r="A21" s="9"/>
      <c r="B21" s="34">
        <v>45666</v>
      </c>
      <c r="C21" s="35"/>
      <c r="D21" s="36"/>
      <c r="E21" s="37">
        <v>411770</v>
      </c>
      <c r="F21" s="39"/>
      <c r="G21" s="32">
        <f t="shared" si="0"/>
        <v>4045656.8699999987</v>
      </c>
    </row>
    <row r="22" spans="1:11" ht="15.75" customHeight="1">
      <c r="A22" s="9"/>
      <c r="B22" s="34">
        <v>45667</v>
      </c>
      <c r="C22" s="35"/>
      <c r="D22" s="40"/>
      <c r="E22" s="37">
        <v>378760</v>
      </c>
      <c r="F22" s="39"/>
      <c r="G22" s="32">
        <f t="shared" si="0"/>
        <v>4424416.8699999992</v>
      </c>
    </row>
    <row r="23" spans="1:11" ht="15.75" customHeight="1">
      <c r="A23" s="9"/>
      <c r="B23" s="34">
        <v>45668</v>
      </c>
      <c r="C23" s="35"/>
      <c r="D23" s="35"/>
      <c r="E23" s="37">
        <v>195920</v>
      </c>
      <c r="F23" s="39"/>
      <c r="G23" s="32">
        <f t="shared" si="0"/>
        <v>4620336.8699999992</v>
      </c>
    </row>
    <row r="24" spans="1:11" ht="15.75" customHeight="1">
      <c r="A24" s="9"/>
      <c r="B24" s="34">
        <v>45669</v>
      </c>
      <c r="C24" s="35"/>
      <c r="D24" s="35"/>
      <c r="E24" s="37">
        <v>107765</v>
      </c>
      <c r="F24" s="39"/>
      <c r="G24" s="32">
        <f t="shared" si="0"/>
        <v>4728101.8699999992</v>
      </c>
    </row>
    <row r="25" spans="1:11" ht="15.75" customHeight="1">
      <c r="A25" s="9"/>
      <c r="B25" s="34">
        <v>45670</v>
      </c>
      <c r="C25" s="35"/>
      <c r="D25" s="43"/>
      <c r="E25" s="37">
        <v>412045</v>
      </c>
      <c r="F25" s="39"/>
      <c r="G25" s="32">
        <f t="shared" si="0"/>
        <v>5140146.8699999992</v>
      </c>
    </row>
    <row r="26" spans="1:11" ht="15.75">
      <c r="A26" s="9"/>
      <c r="B26" s="34">
        <v>45671</v>
      </c>
      <c r="C26" s="35"/>
      <c r="D26" s="36"/>
      <c r="E26" s="37">
        <v>389660</v>
      </c>
      <c r="F26" s="39"/>
      <c r="G26" s="32">
        <f t="shared" si="0"/>
        <v>5529806.8699999992</v>
      </c>
    </row>
    <row r="27" spans="1:11" ht="14.25" customHeight="1">
      <c r="A27" s="9"/>
      <c r="B27" s="34">
        <v>45672</v>
      </c>
      <c r="C27" s="35"/>
      <c r="D27" s="35"/>
      <c r="E27" s="37">
        <v>400815</v>
      </c>
      <c r="F27" s="39"/>
      <c r="G27" s="32">
        <f t="shared" si="0"/>
        <v>5930621.8699999992</v>
      </c>
      <c r="K27" s="42"/>
    </row>
    <row r="28" spans="1:11" ht="15.75" customHeight="1">
      <c r="A28" s="9"/>
      <c r="B28" s="34">
        <v>45673</v>
      </c>
      <c r="C28" s="35"/>
      <c r="D28" s="36"/>
      <c r="E28" s="37">
        <v>408670</v>
      </c>
      <c r="F28" s="39"/>
      <c r="G28" s="32">
        <f t="shared" si="0"/>
        <v>6339291.8699999992</v>
      </c>
    </row>
    <row r="29" spans="1:11" ht="15.75" customHeight="1">
      <c r="A29" s="9"/>
      <c r="B29" s="34">
        <v>45674</v>
      </c>
      <c r="C29" s="35"/>
      <c r="D29" s="36"/>
      <c r="E29" s="37">
        <v>401445</v>
      </c>
      <c r="F29" s="39"/>
      <c r="G29" s="32">
        <f t="shared" si="0"/>
        <v>6740736.8699999992</v>
      </c>
      <c r="J29" s="42"/>
    </row>
    <row r="30" spans="1:11" ht="15.75" customHeight="1">
      <c r="A30" s="9"/>
      <c r="B30" s="34">
        <v>45675</v>
      </c>
      <c r="C30" s="35"/>
      <c r="D30" s="36"/>
      <c r="E30" s="37">
        <v>208020</v>
      </c>
      <c r="F30" s="39"/>
      <c r="G30" s="32">
        <f t="shared" si="0"/>
        <v>6948756.8699999992</v>
      </c>
    </row>
    <row r="31" spans="1:11" ht="15.75" customHeight="1">
      <c r="A31" s="9"/>
      <c r="B31" s="34">
        <v>45676</v>
      </c>
      <c r="C31" s="35"/>
      <c r="D31" s="35"/>
      <c r="E31" s="37">
        <v>107155</v>
      </c>
      <c r="F31" s="39"/>
      <c r="G31" s="32">
        <f t="shared" si="0"/>
        <v>7055911.8699999992</v>
      </c>
    </row>
    <row r="32" spans="1:11" ht="15.75" customHeight="1">
      <c r="A32" s="9"/>
      <c r="B32" s="34">
        <v>45677</v>
      </c>
      <c r="C32" s="35"/>
      <c r="D32" s="35"/>
      <c r="E32" s="37">
        <v>439615</v>
      </c>
      <c r="F32" s="39"/>
      <c r="G32" s="32">
        <f t="shared" si="0"/>
        <v>7495526.8699999992</v>
      </c>
    </row>
    <row r="33" spans="1:7" ht="15.75" customHeight="1">
      <c r="A33" s="9"/>
      <c r="B33" s="34">
        <v>45678</v>
      </c>
      <c r="C33" s="35"/>
      <c r="D33" s="35"/>
      <c r="E33" s="37">
        <v>120280</v>
      </c>
      <c r="F33" s="39"/>
      <c r="G33" s="32">
        <f t="shared" si="0"/>
        <v>7615806.8699999992</v>
      </c>
    </row>
    <row r="34" spans="1:7" ht="15.75" customHeight="1">
      <c r="A34" s="9"/>
      <c r="B34" s="34">
        <v>45679</v>
      </c>
      <c r="C34" s="35"/>
      <c r="D34" s="43"/>
      <c r="E34" s="37">
        <v>445205</v>
      </c>
      <c r="F34" s="39"/>
      <c r="G34" s="32">
        <f t="shared" si="0"/>
        <v>8061011.8699999992</v>
      </c>
    </row>
    <row r="35" spans="1:7" ht="15.75" customHeight="1">
      <c r="A35" s="9"/>
      <c r="B35" s="34">
        <v>45680</v>
      </c>
      <c r="C35" s="35"/>
      <c r="D35" s="35"/>
      <c r="E35" s="37">
        <v>414160</v>
      </c>
      <c r="F35" s="39"/>
      <c r="G35" s="32">
        <f t="shared" si="0"/>
        <v>8475171.8699999992</v>
      </c>
    </row>
    <row r="36" spans="1:7" ht="15.75" customHeight="1">
      <c r="A36" s="9"/>
      <c r="B36" s="34">
        <v>45681</v>
      </c>
      <c r="C36" s="35"/>
      <c r="D36" s="35"/>
      <c r="E36" s="37">
        <v>387770</v>
      </c>
      <c r="F36" s="39"/>
      <c r="G36" s="32">
        <f t="shared" si="0"/>
        <v>8862941.8699999992</v>
      </c>
    </row>
    <row r="37" spans="1:7" ht="15.75" customHeight="1">
      <c r="A37" s="9"/>
      <c r="B37" s="34">
        <v>45682</v>
      </c>
      <c r="C37" s="35"/>
      <c r="D37" s="35"/>
      <c r="E37" s="37">
        <v>193755</v>
      </c>
      <c r="F37" s="39"/>
      <c r="G37" s="32">
        <f t="shared" si="0"/>
        <v>9056696.8699999992</v>
      </c>
    </row>
    <row r="38" spans="1:7" ht="15.75" customHeight="1">
      <c r="A38" s="9"/>
      <c r="B38" s="34">
        <v>45683</v>
      </c>
      <c r="C38" s="35"/>
      <c r="D38" s="36"/>
      <c r="E38" s="37">
        <v>105065</v>
      </c>
      <c r="F38" s="39"/>
      <c r="G38" s="32">
        <f t="shared" si="0"/>
        <v>9161761.8699999992</v>
      </c>
    </row>
    <row r="39" spans="1:7" ht="15.75" customHeight="1">
      <c r="A39" s="9"/>
      <c r="B39" s="34">
        <v>45684</v>
      </c>
      <c r="C39" s="35"/>
      <c r="D39" s="35"/>
      <c r="E39" s="37">
        <v>468325</v>
      </c>
      <c r="F39" s="39"/>
      <c r="G39" s="32">
        <f t="shared" si="0"/>
        <v>9630086.8699999992</v>
      </c>
    </row>
    <row r="40" spans="1:7" ht="15.75" customHeight="1">
      <c r="A40" s="9"/>
      <c r="B40" s="34">
        <v>45685</v>
      </c>
      <c r="C40" s="35"/>
      <c r="D40" s="35"/>
      <c r="E40" s="37">
        <v>1273087.6000000001</v>
      </c>
      <c r="F40" s="39"/>
      <c r="G40" s="32">
        <f t="shared" si="0"/>
        <v>10903174.469999999</v>
      </c>
    </row>
    <row r="41" spans="1:7" ht="15.75" customHeight="1">
      <c r="A41" s="9"/>
      <c r="B41" s="34">
        <v>45686</v>
      </c>
      <c r="C41" s="35"/>
      <c r="D41" s="35"/>
      <c r="E41" s="37">
        <v>402790</v>
      </c>
      <c r="F41" s="39"/>
      <c r="G41" s="32">
        <f t="shared" si="0"/>
        <v>11305964.469999999</v>
      </c>
    </row>
    <row r="42" spans="1:7" ht="15.75" customHeight="1">
      <c r="A42" s="9"/>
      <c r="B42" s="34">
        <v>45687</v>
      </c>
      <c r="C42" s="35"/>
      <c r="D42" s="35"/>
      <c r="E42" s="37">
        <v>392775</v>
      </c>
      <c r="F42" s="39"/>
      <c r="G42" s="32">
        <f t="shared" si="0"/>
        <v>11698739.469999999</v>
      </c>
    </row>
    <row r="43" spans="1:7" ht="15.75" customHeight="1">
      <c r="A43" s="9"/>
      <c r="B43" s="34">
        <v>45688</v>
      </c>
      <c r="C43" s="35"/>
      <c r="D43" s="35" t="s">
        <v>10</v>
      </c>
      <c r="E43" s="37">
        <v>1735839</v>
      </c>
      <c r="F43" s="39"/>
      <c r="G43" s="32">
        <f t="shared" si="0"/>
        <v>13434578.469999999</v>
      </c>
    </row>
    <row r="44" spans="1:7" ht="15.75" customHeight="1">
      <c r="A44" s="9"/>
      <c r="B44" s="34">
        <v>45688</v>
      </c>
      <c r="C44" s="35"/>
      <c r="D44" s="36"/>
      <c r="E44" s="37">
        <v>406940</v>
      </c>
      <c r="F44" s="39"/>
      <c r="G44" s="32">
        <f t="shared" si="0"/>
        <v>13841518.469999999</v>
      </c>
    </row>
    <row r="45" spans="1:7" ht="15.75" customHeight="1">
      <c r="A45" s="9"/>
      <c r="B45" s="34">
        <v>45688</v>
      </c>
      <c r="C45" s="35"/>
      <c r="D45" s="35" t="s">
        <v>11</v>
      </c>
      <c r="E45" s="37"/>
      <c r="F45" s="39">
        <v>1990</v>
      </c>
      <c r="G45" s="32">
        <f t="shared" si="0"/>
        <v>13839528.469999999</v>
      </c>
    </row>
    <row r="46" spans="1:7" ht="15.75" customHeight="1">
      <c r="A46" s="9"/>
      <c r="B46" s="34">
        <v>45688</v>
      </c>
      <c r="D46" s="44" t="s">
        <v>12</v>
      </c>
      <c r="E46" s="7">
        <v>34701882.869999997</v>
      </c>
      <c r="F46" s="39"/>
      <c r="G46" s="32">
        <f t="shared" si="0"/>
        <v>48541411.339999996</v>
      </c>
    </row>
    <row r="47" spans="1:7" ht="15.75" customHeight="1" thickBot="1">
      <c r="A47" s="9"/>
      <c r="B47" s="45"/>
      <c r="C47" s="46"/>
      <c r="D47" s="46"/>
      <c r="E47" s="47">
        <f>SUM(E13:E46)</f>
        <v>46754404.469999999</v>
      </c>
      <c r="F47" s="47"/>
      <c r="G47" s="48"/>
    </row>
    <row r="48" spans="1:7" ht="15.75" customHeight="1">
      <c r="A48" s="9"/>
      <c r="B48" s="49"/>
      <c r="C48" s="50"/>
      <c r="D48" s="51"/>
      <c r="E48" s="52"/>
      <c r="F48" s="53"/>
      <c r="G48" s="53"/>
    </row>
    <row r="49" spans="1:13" ht="15.75" customHeight="1">
      <c r="A49" s="9"/>
      <c r="B49" s="49"/>
      <c r="C49" s="50"/>
      <c r="D49" s="50"/>
      <c r="E49" s="52"/>
      <c r="F49" s="53"/>
      <c r="G49" s="53"/>
    </row>
    <row r="50" spans="1:13" ht="15.75" customHeight="1">
      <c r="A50" s="9"/>
      <c r="B50" s="54"/>
      <c r="C50" s="55"/>
      <c r="D50" s="56"/>
      <c r="E50" s="57"/>
      <c r="F50" s="58"/>
      <c r="G50" s="59"/>
    </row>
    <row r="51" spans="1:13" ht="15.75" customHeight="1">
      <c r="A51" s="9"/>
      <c r="B51" s="60" t="s">
        <v>13</v>
      </c>
      <c r="C51" s="60"/>
      <c r="D51" s="61" t="s">
        <v>14</v>
      </c>
      <c r="E51" s="61"/>
      <c r="F51" s="62" t="s">
        <v>15</v>
      </c>
      <c r="G51" s="62"/>
    </row>
    <row r="52" spans="1:13" ht="15.75" customHeight="1">
      <c r="A52" s="9"/>
      <c r="B52" s="63" t="s">
        <v>16</v>
      </c>
      <c r="C52" s="63"/>
      <c r="D52" s="61" t="s">
        <v>17</v>
      </c>
      <c r="E52" s="61"/>
      <c r="F52" s="10" t="s">
        <v>18</v>
      </c>
      <c r="G52" s="10"/>
    </row>
    <row r="53" spans="1:13" ht="15.75" customHeight="1">
      <c r="A53" s="9"/>
      <c r="B53" s="64" t="s">
        <v>19</v>
      </c>
      <c r="C53" s="64"/>
      <c r="D53" s="65" t="s">
        <v>20</v>
      </c>
      <c r="E53" s="65"/>
      <c r="F53" s="66" t="s">
        <v>21</v>
      </c>
      <c r="G53" s="66"/>
      <c r="J53" s="42"/>
    </row>
    <row r="54" spans="1:13" ht="15.75" customHeight="1">
      <c r="A54" s="9"/>
      <c r="G54" s="42"/>
      <c r="M54" s="42"/>
    </row>
    <row r="55" spans="1:13" ht="15.75" customHeight="1">
      <c r="A55" s="9"/>
    </row>
    <row r="56" spans="1:13" ht="15.75" customHeight="1">
      <c r="A56" s="9"/>
    </row>
    <row r="57" spans="1:13" ht="15.75" customHeight="1">
      <c r="A57" s="9"/>
      <c r="J57" s="42"/>
    </row>
    <row r="58" spans="1:13" ht="15.75" customHeight="1">
      <c r="A58" s="9"/>
    </row>
    <row r="59" spans="1:13" ht="15.75" customHeight="1">
      <c r="A59" s="9"/>
    </row>
    <row r="60" spans="1:13" ht="15.75" customHeight="1">
      <c r="A60" s="9"/>
      <c r="G60" s="42"/>
    </row>
    <row r="61" spans="1:13" ht="15.75" customHeight="1">
      <c r="A61" s="9"/>
    </row>
    <row r="62" spans="1:13" ht="15.75" customHeight="1">
      <c r="A62" s="9"/>
    </row>
    <row r="63" spans="1:13" ht="15.75" customHeight="1">
      <c r="A63" s="9"/>
    </row>
    <row r="64" spans="1:13" ht="15.75" customHeight="1">
      <c r="A64" s="9"/>
    </row>
    <row r="65" spans="1:13" ht="15.75" customHeight="1">
      <c r="A65" s="9"/>
    </row>
    <row r="66" spans="1:13" ht="15.75" customHeight="1">
      <c r="A66" s="9"/>
    </row>
    <row r="67" spans="1:13" ht="15.75" customHeight="1">
      <c r="A67" s="9"/>
    </row>
    <row r="68" spans="1:13" ht="15.75" customHeight="1">
      <c r="A68" s="9"/>
    </row>
    <row r="69" spans="1:13" ht="15.75" customHeight="1">
      <c r="A69" s="9"/>
    </row>
    <row r="70" spans="1:13" ht="15.75" customHeight="1">
      <c r="A70" s="9"/>
    </row>
    <row r="71" spans="1:13" ht="15.75" customHeight="1">
      <c r="A71" s="9"/>
    </row>
    <row r="72" spans="1:13" ht="15.75" customHeight="1">
      <c r="A72" s="9"/>
    </row>
    <row r="73" spans="1:13" ht="15.75" customHeight="1">
      <c r="A73" s="9"/>
    </row>
    <row r="74" spans="1:13" ht="15.75" customHeight="1">
      <c r="A74" s="9"/>
    </row>
    <row r="75" spans="1:13" ht="15.75" customHeight="1">
      <c r="A75" s="9"/>
    </row>
    <row r="76" spans="1:13" ht="15.75" customHeight="1">
      <c r="A76" s="9"/>
    </row>
    <row r="77" spans="1:13" ht="15.75" customHeight="1">
      <c r="A77" s="9"/>
    </row>
    <row r="78" spans="1:13" ht="15.75" customHeight="1">
      <c r="A78" s="9"/>
    </row>
    <row r="79" spans="1:13" ht="15.75" customHeight="1">
      <c r="A79" s="9"/>
    </row>
    <row r="80" spans="1:13" ht="15.75" customHeight="1">
      <c r="A80" s="9"/>
      <c r="M80" s="6"/>
    </row>
    <row r="81" spans="1:13" ht="15.75" customHeight="1">
      <c r="A81" s="9"/>
      <c r="M81" s="33"/>
    </row>
    <row r="82" spans="1:13" ht="15.75" customHeight="1">
      <c r="A82" s="9"/>
      <c r="M82" s="33"/>
    </row>
    <row r="83" spans="1:13" ht="15.75" customHeight="1">
      <c r="A83" s="9"/>
      <c r="M83" s="33"/>
    </row>
    <row r="84" spans="1:13" ht="15.75" customHeight="1">
      <c r="A84" s="9"/>
    </row>
    <row r="85" spans="1:13" ht="15.75" customHeight="1">
      <c r="A85" s="9"/>
      <c r="M85" s="42"/>
    </row>
    <row r="86" spans="1:13" ht="15.75" customHeight="1">
      <c r="A86" s="9"/>
    </row>
    <row r="87" spans="1:13" ht="15.75" customHeight="1">
      <c r="A87" s="9"/>
    </row>
    <row r="88" spans="1:13" ht="15.75" customHeight="1">
      <c r="A88" s="9"/>
    </row>
    <row r="89" spans="1:13" ht="15.75" customHeight="1">
      <c r="A89" s="9"/>
      <c r="K89" s="42"/>
    </row>
    <row r="90" spans="1:13" ht="15.75" customHeight="1">
      <c r="A90" s="9"/>
      <c r="K90" s="42"/>
    </row>
    <row r="91" spans="1:13" ht="15.75" customHeight="1">
      <c r="A91" s="9"/>
    </row>
    <row r="92" spans="1:13" ht="15.75" customHeight="1">
      <c r="A92" s="9"/>
    </row>
    <row r="93" spans="1:13" ht="15.75" customHeight="1">
      <c r="A93" s="9"/>
    </row>
    <row r="94" spans="1:13" ht="15.75" customHeight="1">
      <c r="A94" s="9"/>
    </row>
    <row r="95" spans="1:13" ht="15.75" customHeight="1">
      <c r="A95" s="9"/>
    </row>
    <row r="96" spans="1:13" ht="15.75" customHeight="1">
      <c r="A96" s="9"/>
    </row>
    <row r="97" spans="1:1" ht="15.75" customHeight="1">
      <c r="A97" s="9"/>
    </row>
    <row r="98" spans="1:1" ht="15.75" customHeight="1">
      <c r="A98" s="9"/>
    </row>
    <row r="99" spans="1:1" ht="15.75" customHeight="1">
      <c r="A99" s="9"/>
    </row>
    <row r="100" spans="1:1" ht="15.75" customHeight="1">
      <c r="A100" s="9"/>
    </row>
    <row r="101" spans="1:1" ht="15.75" customHeight="1">
      <c r="A101" s="9"/>
    </row>
    <row r="102" spans="1:1" ht="15.75" customHeight="1">
      <c r="A102" s="9"/>
    </row>
    <row r="103" spans="1:1" ht="15.75" customHeight="1">
      <c r="A103" s="9"/>
    </row>
    <row r="104" spans="1:1" ht="15.75" customHeight="1">
      <c r="A104" s="9"/>
    </row>
    <row r="105" spans="1:1" ht="15.75" customHeight="1">
      <c r="A105" s="9"/>
    </row>
    <row r="106" spans="1:1" ht="15.75" customHeight="1">
      <c r="A106" s="9"/>
    </row>
    <row r="107" spans="1:1" ht="15.75" customHeight="1">
      <c r="A107" s="9"/>
    </row>
    <row r="108" spans="1:1" ht="15.75" customHeight="1">
      <c r="A108" s="9"/>
    </row>
    <row r="109" spans="1:1" ht="15.75" customHeight="1">
      <c r="A109" s="9"/>
    </row>
    <row r="110" spans="1:1" ht="15.75" customHeight="1">
      <c r="A110" s="9"/>
    </row>
    <row r="111" spans="1:1" ht="15.75" customHeight="1">
      <c r="A111" s="9"/>
    </row>
    <row r="112" spans="1:1" ht="15.75" customHeight="1">
      <c r="A112" s="9"/>
    </row>
    <row r="113" spans="1:12" ht="15.75" customHeight="1">
      <c r="A113" s="9"/>
    </row>
    <row r="114" spans="1:12" ht="15.75" customHeight="1">
      <c r="A114" s="9"/>
    </row>
    <row r="115" spans="1:12" ht="15.75" customHeight="1">
      <c r="A115" s="9"/>
    </row>
    <row r="116" spans="1:12" ht="15.75" customHeight="1">
      <c r="A116" s="9"/>
    </row>
    <row r="117" spans="1:12" ht="15.75" customHeight="1">
      <c r="A117" s="9"/>
    </row>
    <row r="118" spans="1:12" ht="15.75" customHeight="1">
      <c r="A118" s="9"/>
    </row>
    <row r="119" spans="1:12" ht="15.75" customHeight="1">
      <c r="A119" s="9"/>
    </row>
    <row r="120" spans="1:12" ht="15.75" customHeight="1">
      <c r="A120" s="9"/>
    </row>
    <row r="121" spans="1:12" ht="15.75" customHeight="1">
      <c r="A121" s="9"/>
    </row>
    <row r="122" spans="1:12" ht="15.75" customHeight="1">
      <c r="A122" s="9"/>
    </row>
    <row r="123" spans="1:12" ht="15.75" customHeight="1">
      <c r="A123" s="9"/>
    </row>
    <row r="124" spans="1:12" ht="15.75" customHeight="1">
      <c r="A124" s="9"/>
    </row>
    <row r="125" spans="1:12" ht="15.75" customHeight="1">
      <c r="A125" s="9"/>
    </row>
    <row r="126" spans="1:12" ht="15.75" customHeight="1">
      <c r="A126" s="9"/>
      <c r="L126" s="33"/>
    </row>
    <row r="127" spans="1:12" ht="15.75" customHeight="1">
      <c r="A127" s="9"/>
      <c r="L127" s="33"/>
    </row>
    <row r="128" spans="1:12" ht="15.75" customHeight="1">
      <c r="A128" s="9"/>
      <c r="L128" s="33"/>
    </row>
    <row r="129" spans="1:13" ht="15.75" customHeight="1">
      <c r="A129" s="9"/>
    </row>
    <row r="130" spans="1:13" ht="15.75" customHeight="1">
      <c r="A130" s="9"/>
    </row>
    <row r="131" spans="1:13" ht="15.75" customHeight="1">
      <c r="A131" s="9"/>
      <c r="M131" s="42"/>
    </row>
    <row r="132" spans="1:13" ht="15.75" customHeight="1">
      <c r="A132" s="9"/>
    </row>
    <row r="133" spans="1:13" ht="15.75" customHeight="1">
      <c r="A133" s="9"/>
    </row>
    <row r="134" spans="1:13" ht="15.75" customHeight="1">
      <c r="A134" s="9"/>
    </row>
    <row r="135" spans="1:13" ht="15.75" customHeight="1">
      <c r="A135" s="9"/>
    </row>
    <row r="136" spans="1:13" ht="15.75" customHeight="1">
      <c r="A136" s="9"/>
    </row>
    <row r="137" spans="1:13" ht="15.75" customHeight="1">
      <c r="A137" s="9"/>
    </row>
    <row r="138" spans="1:13" ht="15.75" customHeight="1">
      <c r="A138" s="9"/>
    </row>
    <row r="139" spans="1:13" ht="15.75" customHeight="1">
      <c r="A139" s="9"/>
    </row>
    <row r="140" spans="1:13" ht="21" customHeight="1">
      <c r="A140" s="9"/>
    </row>
    <row r="141" spans="1:13" ht="21" customHeight="1">
      <c r="A141" s="9"/>
    </row>
    <row r="142" spans="1:13" ht="21" customHeight="1">
      <c r="A142" s="9"/>
      <c r="H142" s="42"/>
    </row>
    <row r="143" spans="1:13" ht="15.75">
      <c r="A143" s="11"/>
      <c r="H143" s="42"/>
    </row>
    <row r="144" spans="1:13">
      <c r="H144" s="42"/>
    </row>
    <row r="147" spans="1:1" ht="15.75">
      <c r="A147" s="9"/>
    </row>
  </sheetData>
  <mergeCells count="10">
    <mergeCell ref="B52:C52"/>
    <mergeCell ref="D52:E52"/>
    <mergeCell ref="B53:C53"/>
    <mergeCell ref="D53:E53"/>
    <mergeCell ref="B5:G5"/>
    <mergeCell ref="B6:G6"/>
    <mergeCell ref="B7:G7"/>
    <mergeCell ref="B9:G9"/>
    <mergeCell ref="B51:C51"/>
    <mergeCell ref="D51:E5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04CC3-B1E9-4EA3-8D08-7C9C05533CED}">
  <dimension ref="A2:L95"/>
  <sheetViews>
    <sheetView tabSelected="1" workbookViewId="0">
      <selection activeCell="K11" sqref="K11"/>
    </sheetView>
  </sheetViews>
  <sheetFormatPr baseColWidth="10" defaultRowHeight="15"/>
  <cols>
    <col min="1" max="1" width="3.140625" customWidth="1"/>
    <col min="2" max="2" width="10.85546875" style="1" customWidth="1"/>
    <col min="3" max="3" width="8" style="1" customWidth="1"/>
    <col min="4" max="4" width="33" style="1" customWidth="1"/>
    <col min="5" max="5" width="14.28515625" style="67" customWidth="1"/>
    <col min="6" max="6" width="12.28515625" style="67" customWidth="1"/>
    <col min="7" max="7" width="15" customWidth="1"/>
    <col min="8" max="8" width="8" customWidth="1"/>
    <col min="9" max="9" width="13.42578125" customWidth="1"/>
    <col min="10" max="10" width="14.85546875" style="67" bestFit="1" customWidth="1"/>
    <col min="11" max="11" width="16.42578125" style="7" customWidth="1"/>
    <col min="12" max="12" width="14.85546875" style="7" bestFit="1" customWidth="1"/>
  </cols>
  <sheetData>
    <row r="2" spans="1:12">
      <c r="B2" s="2"/>
      <c r="C2" s="2"/>
      <c r="D2" s="2"/>
      <c r="E2" s="4"/>
      <c r="F2" s="4"/>
      <c r="G2" s="5"/>
    </row>
    <row r="3" spans="1:12">
      <c r="B3" s="2"/>
      <c r="C3" s="2"/>
      <c r="E3" s="4"/>
      <c r="F3" s="4"/>
      <c r="G3" s="5"/>
    </row>
    <row r="4" spans="1:12">
      <c r="B4" s="2"/>
      <c r="C4" s="2"/>
      <c r="D4" s="2"/>
      <c r="E4" s="4"/>
      <c r="F4" s="4"/>
      <c r="G4" s="5"/>
    </row>
    <row r="5" spans="1:12">
      <c r="B5" s="2"/>
      <c r="C5" s="2"/>
      <c r="D5" s="2"/>
      <c r="E5" s="4"/>
      <c r="F5" s="4"/>
      <c r="G5" s="5"/>
    </row>
    <row r="6" spans="1:12" ht="18.75">
      <c r="B6" s="8"/>
      <c r="C6" s="8"/>
      <c r="D6" s="8"/>
      <c r="E6" s="8"/>
      <c r="F6" s="8"/>
      <c r="G6" s="8"/>
    </row>
    <row r="7" spans="1:12" ht="18.75">
      <c r="B7" s="8" t="s">
        <v>0</v>
      </c>
      <c r="C7" s="8"/>
      <c r="D7" s="8"/>
      <c r="E7" s="8"/>
      <c r="F7" s="8"/>
      <c r="G7" s="8"/>
    </row>
    <row r="8" spans="1:12" ht="18.75">
      <c r="B8" s="8" t="s">
        <v>22</v>
      </c>
      <c r="C8" s="8"/>
      <c r="D8" s="8"/>
      <c r="E8" s="8"/>
      <c r="F8" s="8"/>
      <c r="G8" s="8"/>
    </row>
    <row r="9" spans="1:12" ht="11.25" customHeight="1">
      <c r="A9" s="9"/>
      <c r="B9" s="11"/>
      <c r="C9" s="11"/>
      <c r="D9" s="11"/>
      <c r="E9" s="13"/>
      <c r="F9" s="13"/>
      <c r="G9" s="14"/>
    </row>
    <row r="10" spans="1:12" ht="16.5">
      <c r="A10" s="9"/>
      <c r="B10" s="68" t="s">
        <v>23</v>
      </c>
      <c r="C10" s="68"/>
      <c r="D10" s="68"/>
      <c r="E10" s="68"/>
      <c r="F10" s="68"/>
      <c r="G10" s="68"/>
    </row>
    <row r="11" spans="1:12" ht="15.75" customHeight="1">
      <c r="A11" s="9"/>
      <c r="B11" s="25"/>
      <c r="C11" s="69"/>
      <c r="D11" s="25"/>
      <c r="E11" s="70"/>
      <c r="F11" s="71"/>
      <c r="G11" s="72" t="s">
        <v>3</v>
      </c>
    </row>
    <row r="12" spans="1:12" ht="15.75">
      <c r="A12" s="9"/>
      <c r="B12" s="25" t="s">
        <v>4</v>
      </c>
      <c r="C12" s="73" t="s">
        <v>24</v>
      </c>
      <c r="D12" s="25" t="s">
        <v>6</v>
      </c>
      <c r="E12" s="26" t="s">
        <v>7</v>
      </c>
      <c r="F12" s="26" t="s">
        <v>8</v>
      </c>
      <c r="G12" s="26" t="s">
        <v>9</v>
      </c>
    </row>
    <row r="13" spans="1:12" ht="16.5" customHeight="1">
      <c r="A13" s="9"/>
      <c r="B13" s="74"/>
      <c r="C13" s="28"/>
      <c r="D13" s="29" t="s">
        <v>3</v>
      </c>
      <c r="E13" s="30"/>
      <c r="F13" s="31"/>
      <c r="G13" s="31">
        <f>+'[1]FIMOVIT DIC.2024'!$F$97</f>
        <v>6932712.0199999996</v>
      </c>
      <c r="K13" s="67"/>
      <c r="L13" s="67"/>
    </row>
    <row r="14" spans="1:12" ht="16.5" customHeight="1">
      <c r="A14" s="9"/>
      <c r="B14" s="75">
        <v>45658</v>
      </c>
      <c r="C14" s="76"/>
      <c r="D14" s="76"/>
      <c r="E14" s="77">
        <v>72930</v>
      </c>
      <c r="F14" s="78"/>
      <c r="G14" s="79">
        <f>+G13+E14-F14</f>
        <v>7005642.0199999996</v>
      </c>
      <c r="I14" s="80"/>
      <c r="K14" s="67"/>
      <c r="L14" s="67"/>
    </row>
    <row r="15" spans="1:12" ht="16.5" customHeight="1">
      <c r="A15" s="9"/>
      <c r="B15" s="75">
        <v>45659</v>
      </c>
      <c r="C15" s="76"/>
      <c r="D15" s="76"/>
      <c r="E15" s="77">
        <v>174675</v>
      </c>
      <c r="F15" s="81"/>
      <c r="G15" s="79">
        <f t="shared" ref="G15:G47" si="0">+G14+E15-F15</f>
        <v>7180317.0199999996</v>
      </c>
      <c r="I15" s="80"/>
      <c r="K15" s="67"/>
      <c r="L15" s="67"/>
    </row>
    <row r="16" spans="1:12" ht="15.75" customHeight="1">
      <c r="A16" s="9"/>
      <c r="B16" s="75">
        <v>45660</v>
      </c>
      <c r="C16" s="76"/>
      <c r="D16" s="76"/>
      <c r="E16" s="77">
        <v>128640</v>
      </c>
      <c r="F16" s="81"/>
      <c r="G16" s="79">
        <f t="shared" si="0"/>
        <v>7308957.0199999996</v>
      </c>
      <c r="I16" s="80"/>
      <c r="K16" s="67"/>
      <c r="L16" s="67"/>
    </row>
    <row r="17" spans="1:12" ht="15.75">
      <c r="A17" s="9"/>
      <c r="B17" s="75">
        <v>45661</v>
      </c>
      <c r="C17" s="76"/>
      <c r="D17" s="76"/>
      <c r="E17" s="77">
        <v>78150</v>
      </c>
      <c r="F17" s="81"/>
      <c r="G17" s="79">
        <f t="shared" si="0"/>
        <v>7387107.0199999996</v>
      </c>
      <c r="I17" s="80"/>
      <c r="L17" s="67"/>
    </row>
    <row r="18" spans="1:12" ht="15.75">
      <c r="A18" s="9"/>
      <c r="B18" s="75">
        <v>45662</v>
      </c>
      <c r="C18" s="76"/>
      <c r="D18" s="76"/>
      <c r="E18" s="77">
        <v>67230</v>
      </c>
      <c r="F18" s="81"/>
      <c r="G18" s="79">
        <f t="shared" si="0"/>
        <v>7454337.0199999996</v>
      </c>
      <c r="I18" s="80"/>
      <c r="L18" s="67"/>
    </row>
    <row r="19" spans="1:12" ht="15.75">
      <c r="A19" s="9"/>
      <c r="B19" s="75">
        <v>45663</v>
      </c>
      <c r="C19" s="76"/>
      <c r="D19" s="76"/>
      <c r="E19" s="77">
        <v>130965</v>
      </c>
      <c r="F19" s="81"/>
      <c r="G19" s="79">
        <f t="shared" si="0"/>
        <v>7585302.0199999996</v>
      </c>
      <c r="I19" s="80"/>
      <c r="L19" s="67"/>
    </row>
    <row r="20" spans="1:12" ht="15.75">
      <c r="A20" s="9"/>
      <c r="B20" s="75">
        <v>45664</v>
      </c>
      <c r="C20" s="76"/>
      <c r="D20" s="76"/>
      <c r="E20" s="77">
        <v>236070</v>
      </c>
      <c r="F20" s="77"/>
      <c r="G20" s="79">
        <f t="shared" si="0"/>
        <v>7821372.0199999996</v>
      </c>
      <c r="I20" s="80"/>
      <c r="L20" s="67"/>
    </row>
    <row r="21" spans="1:12" ht="15.75">
      <c r="A21" s="9"/>
      <c r="B21" s="75">
        <v>45665</v>
      </c>
      <c r="C21" s="76"/>
      <c r="D21" s="82"/>
      <c r="E21" s="77">
        <v>216335</v>
      </c>
      <c r="F21" s="77"/>
      <c r="G21" s="79">
        <f t="shared" si="0"/>
        <v>8037707.0199999996</v>
      </c>
      <c r="I21" s="80"/>
      <c r="L21" s="67"/>
    </row>
    <row r="22" spans="1:12" ht="15.75">
      <c r="A22" s="9"/>
      <c r="B22" s="75">
        <v>45666</v>
      </c>
      <c r="C22" s="76"/>
      <c r="D22" s="76"/>
      <c r="E22" s="77">
        <v>275370</v>
      </c>
      <c r="F22" s="77"/>
      <c r="G22" s="79">
        <f t="shared" si="0"/>
        <v>8313077.0199999996</v>
      </c>
      <c r="I22" s="80"/>
      <c r="L22" s="67"/>
    </row>
    <row r="23" spans="1:12" ht="15.75">
      <c r="A23" s="9"/>
      <c r="B23" s="75">
        <v>45667</v>
      </c>
      <c r="C23" s="76"/>
      <c r="D23" s="76"/>
      <c r="E23" s="77">
        <v>189960</v>
      </c>
      <c r="F23" s="77"/>
      <c r="G23" s="79">
        <f t="shared" si="0"/>
        <v>8503037.0199999996</v>
      </c>
      <c r="I23" s="80"/>
      <c r="K23" s="67"/>
      <c r="L23" s="67"/>
    </row>
    <row r="24" spans="1:12" ht="15.75">
      <c r="A24" s="9"/>
      <c r="B24" s="75">
        <v>45668</v>
      </c>
      <c r="C24" s="76"/>
      <c r="D24" s="76"/>
      <c r="E24" s="77">
        <v>224775</v>
      </c>
      <c r="F24" s="77"/>
      <c r="G24" s="79">
        <f t="shared" si="0"/>
        <v>8727812.0199999996</v>
      </c>
      <c r="I24" s="80"/>
      <c r="K24" s="67"/>
      <c r="L24" s="67"/>
    </row>
    <row r="25" spans="1:12" ht="15.75">
      <c r="A25" s="9"/>
      <c r="B25" s="75">
        <v>45669</v>
      </c>
      <c r="C25" s="76"/>
      <c r="D25" s="76"/>
      <c r="E25" s="77">
        <v>149910</v>
      </c>
      <c r="F25" s="77"/>
      <c r="G25" s="79">
        <f t="shared" si="0"/>
        <v>8877722.0199999996</v>
      </c>
      <c r="I25" s="80"/>
      <c r="K25" s="67"/>
      <c r="L25" s="67"/>
    </row>
    <row r="26" spans="1:12" ht="15.75">
      <c r="A26" s="9"/>
      <c r="B26" s="75">
        <v>45670</v>
      </c>
      <c r="C26" s="76"/>
      <c r="D26" s="76"/>
      <c r="E26" s="77">
        <v>247605</v>
      </c>
      <c r="F26" s="81"/>
      <c r="G26" s="79">
        <f t="shared" si="0"/>
        <v>9125327.0199999996</v>
      </c>
      <c r="I26" s="80"/>
      <c r="K26" s="67"/>
      <c r="L26" s="67"/>
    </row>
    <row r="27" spans="1:12" ht="15.75">
      <c r="A27" s="9"/>
      <c r="B27" s="75">
        <v>45671</v>
      </c>
      <c r="C27" s="76"/>
      <c r="D27" s="76"/>
      <c r="E27" s="77">
        <v>241695</v>
      </c>
      <c r="F27" s="81"/>
      <c r="G27" s="79">
        <f t="shared" si="0"/>
        <v>9367022.0199999996</v>
      </c>
      <c r="I27" s="80"/>
      <c r="K27" s="67"/>
      <c r="L27" s="67"/>
    </row>
    <row r="28" spans="1:12" ht="15.75">
      <c r="A28" s="9"/>
      <c r="B28" s="75">
        <v>45672</v>
      </c>
      <c r="C28" s="76"/>
      <c r="D28" s="76"/>
      <c r="E28" s="77">
        <v>226575</v>
      </c>
      <c r="F28" s="81"/>
      <c r="G28" s="79">
        <f t="shared" si="0"/>
        <v>9593597.0199999996</v>
      </c>
      <c r="I28" s="80"/>
      <c r="K28" s="67"/>
      <c r="L28" s="67"/>
    </row>
    <row r="29" spans="1:12" ht="15.75">
      <c r="A29" s="9"/>
      <c r="B29" s="75">
        <v>45673</v>
      </c>
      <c r="C29" s="76"/>
      <c r="D29" s="76"/>
      <c r="E29" s="77">
        <v>193020</v>
      </c>
      <c r="F29" s="81"/>
      <c r="G29" s="79">
        <f t="shared" si="0"/>
        <v>9786617.0199999996</v>
      </c>
      <c r="I29" s="80"/>
      <c r="K29" s="67"/>
      <c r="L29" s="67"/>
    </row>
    <row r="30" spans="1:12" ht="15.75">
      <c r="A30" s="9"/>
      <c r="B30" s="75">
        <v>45674</v>
      </c>
      <c r="C30" s="76"/>
      <c r="D30" s="76"/>
      <c r="E30" s="77">
        <v>187755</v>
      </c>
      <c r="F30" s="77"/>
      <c r="G30" s="79">
        <f t="shared" si="0"/>
        <v>9974372.0199999996</v>
      </c>
      <c r="I30" s="80"/>
      <c r="K30" s="67"/>
      <c r="L30" s="67"/>
    </row>
    <row r="31" spans="1:12" ht="15.75">
      <c r="A31" s="9"/>
      <c r="B31" s="75">
        <v>45675</v>
      </c>
      <c r="C31" s="76"/>
      <c r="D31" s="76"/>
      <c r="E31" s="77">
        <v>92880</v>
      </c>
      <c r="F31" s="81"/>
      <c r="G31" s="79">
        <f t="shared" si="0"/>
        <v>10067252.02</v>
      </c>
      <c r="I31" s="80"/>
      <c r="K31" s="67"/>
      <c r="L31" s="67"/>
    </row>
    <row r="32" spans="1:12" ht="15.75">
      <c r="A32" s="9"/>
      <c r="B32" s="75">
        <v>45676</v>
      </c>
      <c r="C32" s="76"/>
      <c r="D32" s="76"/>
      <c r="E32" s="77">
        <v>227250</v>
      </c>
      <c r="F32" s="81"/>
      <c r="G32" s="79">
        <f t="shared" si="0"/>
        <v>10294502.02</v>
      </c>
      <c r="I32" s="80"/>
      <c r="K32" s="67"/>
      <c r="L32" s="67"/>
    </row>
    <row r="33" spans="1:12" ht="15.75">
      <c r="A33" s="9"/>
      <c r="B33" s="75">
        <v>45677</v>
      </c>
      <c r="C33" s="76"/>
      <c r="D33" s="76"/>
      <c r="E33" s="77">
        <v>139005</v>
      </c>
      <c r="F33" s="81"/>
      <c r="G33" s="79">
        <f t="shared" si="0"/>
        <v>10433507.02</v>
      </c>
      <c r="I33" s="80"/>
      <c r="K33" s="67"/>
      <c r="L33" s="67"/>
    </row>
    <row r="34" spans="1:12" ht="15.75">
      <c r="A34" s="9"/>
      <c r="B34" s="75">
        <v>45678</v>
      </c>
      <c r="C34" s="76"/>
      <c r="D34" s="76"/>
      <c r="E34" s="77">
        <v>179775</v>
      </c>
      <c r="F34" s="81"/>
      <c r="G34" s="79">
        <f t="shared" si="0"/>
        <v>10613282.02</v>
      </c>
      <c r="I34" s="80"/>
      <c r="K34" s="67"/>
      <c r="L34" s="67"/>
    </row>
    <row r="35" spans="1:12" ht="15.75">
      <c r="A35" s="9"/>
      <c r="B35" s="75">
        <v>45679</v>
      </c>
      <c r="C35" s="76"/>
      <c r="D35" s="76"/>
      <c r="E35" s="77">
        <v>244410</v>
      </c>
      <c r="F35" s="81"/>
      <c r="G35" s="79">
        <f t="shared" si="0"/>
        <v>10857692.02</v>
      </c>
      <c r="I35" s="80"/>
      <c r="K35" s="67"/>
      <c r="L35" s="67"/>
    </row>
    <row r="36" spans="1:12" ht="15.75">
      <c r="A36" s="9"/>
      <c r="B36" s="75">
        <v>45680</v>
      </c>
      <c r="C36" s="76"/>
      <c r="D36" s="76"/>
      <c r="E36" s="77">
        <v>243075</v>
      </c>
      <c r="F36" s="81"/>
      <c r="G36" s="79">
        <f t="shared" si="0"/>
        <v>11100767.02</v>
      </c>
      <c r="I36" s="80"/>
      <c r="K36" s="67"/>
      <c r="L36" s="67"/>
    </row>
    <row r="37" spans="1:12" ht="15.75">
      <c r="A37" s="9"/>
      <c r="B37" s="75">
        <v>45681</v>
      </c>
      <c r="C37" s="76"/>
      <c r="D37" s="76"/>
      <c r="E37" s="77">
        <v>178335</v>
      </c>
      <c r="F37" s="77"/>
      <c r="G37" s="79">
        <f t="shared" si="0"/>
        <v>11279102.02</v>
      </c>
      <c r="I37" s="80"/>
      <c r="K37" s="67"/>
      <c r="L37" s="67"/>
    </row>
    <row r="38" spans="1:12" ht="15.75">
      <c r="A38" s="9"/>
      <c r="B38" s="75">
        <v>45682</v>
      </c>
      <c r="C38" s="76"/>
      <c r="D38" s="76"/>
      <c r="E38" s="77">
        <v>105885</v>
      </c>
      <c r="F38" s="77"/>
      <c r="G38" s="79">
        <f t="shared" si="0"/>
        <v>11384987.02</v>
      </c>
      <c r="I38" s="80"/>
      <c r="K38" s="67"/>
      <c r="L38" s="67"/>
    </row>
    <row r="39" spans="1:12" ht="15.75">
      <c r="A39" s="9"/>
      <c r="B39" s="75">
        <v>45683</v>
      </c>
      <c r="C39" s="76"/>
      <c r="D39" s="76"/>
      <c r="E39" s="77">
        <v>152715</v>
      </c>
      <c r="F39" s="77"/>
      <c r="G39" s="79">
        <f t="shared" si="0"/>
        <v>11537702.02</v>
      </c>
      <c r="I39" s="80"/>
      <c r="K39" s="67"/>
      <c r="L39" s="67"/>
    </row>
    <row r="40" spans="1:12" ht="15.75">
      <c r="A40" s="9"/>
      <c r="B40" s="75">
        <v>45684</v>
      </c>
      <c r="C40" s="76"/>
      <c r="D40" s="76"/>
      <c r="E40" s="77">
        <v>235775</v>
      </c>
      <c r="F40" s="77"/>
      <c r="G40" s="79">
        <f t="shared" si="0"/>
        <v>11773477.02</v>
      </c>
      <c r="I40" s="80"/>
      <c r="K40" s="67"/>
      <c r="L40" s="67"/>
    </row>
    <row r="41" spans="1:12" ht="15.75">
      <c r="A41" s="9"/>
      <c r="B41" s="75">
        <v>45685</v>
      </c>
      <c r="C41" s="76"/>
      <c r="D41" s="76"/>
      <c r="E41" s="77">
        <v>242550</v>
      </c>
      <c r="F41" s="77"/>
      <c r="G41" s="79">
        <f t="shared" si="0"/>
        <v>12016027.02</v>
      </c>
      <c r="I41" s="80"/>
      <c r="K41" s="67"/>
      <c r="L41" s="67"/>
    </row>
    <row r="42" spans="1:12" ht="15" customHeight="1">
      <c r="A42" s="9"/>
      <c r="B42" s="75">
        <v>45686</v>
      </c>
      <c r="C42" s="76"/>
      <c r="D42" s="76"/>
      <c r="E42" s="77">
        <v>243150</v>
      </c>
      <c r="F42" s="77"/>
      <c r="G42" s="79">
        <f t="shared" si="0"/>
        <v>12259177.02</v>
      </c>
      <c r="I42" s="80"/>
      <c r="K42" s="67"/>
      <c r="L42" s="67"/>
    </row>
    <row r="43" spans="1:12" ht="15.75">
      <c r="A43" s="9"/>
      <c r="B43" s="75">
        <v>45687</v>
      </c>
      <c r="C43" s="76"/>
      <c r="D43" s="76"/>
      <c r="E43" s="77">
        <v>243675</v>
      </c>
      <c r="F43" s="77"/>
      <c r="G43" s="79">
        <f t="shared" si="0"/>
        <v>12502852.02</v>
      </c>
      <c r="I43" s="80"/>
      <c r="K43" s="67"/>
      <c r="L43" s="67"/>
    </row>
    <row r="44" spans="1:12" ht="15.75">
      <c r="A44" s="9"/>
      <c r="B44" s="75">
        <v>45688</v>
      </c>
      <c r="C44" s="76"/>
      <c r="D44" s="76"/>
      <c r="E44" s="77">
        <v>168930</v>
      </c>
      <c r="F44" s="77"/>
      <c r="G44" s="79">
        <f t="shared" si="0"/>
        <v>12671782.02</v>
      </c>
      <c r="I44" s="80"/>
      <c r="K44" s="67"/>
      <c r="L44" s="67"/>
    </row>
    <row r="45" spans="1:12" ht="15.75">
      <c r="A45" s="9"/>
      <c r="B45" s="75">
        <v>45688</v>
      </c>
      <c r="C45" s="76"/>
      <c r="D45" s="83" t="s">
        <v>25</v>
      </c>
      <c r="E45" s="77">
        <v>1633529.1</v>
      </c>
      <c r="F45" s="77"/>
      <c r="G45" s="79">
        <f t="shared" si="0"/>
        <v>14305311.119999999</v>
      </c>
      <c r="I45" s="80"/>
      <c r="K45" s="67"/>
      <c r="L45" s="67"/>
    </row>
    <row r="46" spans="1:12" ht="15.75">
      <c r="A46" s="9"/>
      <c r="B46" s="75">
        <v>45688</v>
      </c>
      <c r="C46" s="76"/>
      <c r="D46" s="83" t="s">
        <v>26</v>
      </c>
      <c r="E46" s="77">
        <f>+'[2]FIMOVIT ENE.2025'!$I$24</f>
        <v>4790116.0999999996</v>
      </c>
      <c r="F46" s="77"/>
      <c r="G46" s="79">
        <f t="shared" si="0"/>
        <v>19095427.219999999</v>
      </c>
      <c r="I46" s="80"/>
      <c r="K46" s="67"/>
      <c r="L46" s="67"/>
    </row>
    <row r="47" spans="1:12" ht="15.75">
      <c r="A47" s="9"/>
      <c r="B47" s="75">
        <v>45688</v>
      </c>
      <c r="C47" s="76"/>
      <c r="D47" s="84" t="s">
        <v>11</v>
      </c>
      <c r="E47" s="78"/>
      <c r="F47" s="77">
        <v>374704.5</v>
      </c>
      <c r="G47" s="79">
        <f t="shared" si="0"/>
        <v>18720722.719999999</v>
      </c>
      <c r="I47" s="80"/>
      <c r="K47" s="67"/>
      <c r="L47" s="67"/>
    </row>
    <row r="48" spans="1:12" ht="15.75">
      <c r="A48" s="9"/>
      <c r="B48" s="85"/>
      <c r="C48" s="86"/>
      <c r="D48" s="86"/>
      <c r="E48" s="87">
        <f>SUM(E14:E46)</f>
        <v>12162715.199999999</v>
      </c>
      <c r="F48" s="87"/>
      <c r="G48" s="88"/>
      <c r="I48" s="80"/>
      <c r="K48" s="67"/>
      <c r="L48" s="67"/>
    </row>
    <row r="49" spans="1:12" ht="15.75">
      <c r="A49" s="9"/>
      <c r="B49" s="89"/>
      <c r="C49" s="50"/>
      <c r="D49" s="50"/>
      <c r="E49" s="53"/>
      <c r="F49"/>
      <c r="G49" s="53"/>
      <c r="I49" s="80"/>
      <c r="K49" s="67"/>
      <c r="L49" s="67"/>
    </row>
    <row r="50" spans="1:12" ht="15.75">
      <c r="A50" s="9"/>
      <c r="B50" s="90"/>
      <c r="C50" s="90"/>
      <c r="D50" s="90"/>
      <c r="E50" s="52"/>
      <c r="F50" s="91"/>
      <c r="G50" s="91"/>
    </row>
    <row r="51" spans="1:12" ht="15.75">
      <c r="A51" s="9"/>
      <c r="B51" s="60" t="s">
        <v>13</v>
      </c>
      <c r="C51" s="60"/>
      <c r="D51" s="61" t="s">
        <v>14</v>
      </c>
      <c r="E51" s="61"/>
      <c r="F51" s="64" t="s">
        <v>27</v>
      </c>
      <c r="G51" s="64"/>
    </row>
    <row r="52" spans="1:12" ht="15.75">
      <c r="A52" s="9"/>
      <c r="B52" s="63" t="s">
        <v>16</v>
      </c>
      <c r="C52" s="63"/>
      <c r="D52" s="61" t="s">
        <v>17</v>
      </c>
      <c r="E52" s="61"/>
      <c r="F52" s="60" t="s">
        <v>18</v>
      </c>
      <c r="G52" s="60"/>
    </row>
    <row r="53" spans="1:12" ht="15.75">
      <c r="A53" s="9"/>
      <c r="B53" s="64" t="s">
        <v>19</v>
      </c>
      <c r="C53" s="64"/>
      <c r="D53" s="65" t="s">
        <v>20</v>
      </c>
      <c r="E53" s="65"/>
      <c r="F53" s="92" t="s">
        <v>21</v>
      </c>
      <c r="G53" s="92"/>
    </row>
    <row r="54" spans="1:12" ht="15.75">
      <c r="A54" s="9"/>
      <c r="B54" s="90"/>
      <c r="C54" s="90"/>
      <c r="D54" s="90"/>
      <c r="E54" s="93"/>
      <c r="F54" s="94"/>
      <c r="G54" s="93"/>
      <c r="I54" s="80"/>
      <c r="K54" s="67"/>
      <c r="L54" s="67"/>
    </row>
    <row r="55" spans="1:12" ht="15.75">
      <c r="A55" s="9"/>
      <c r="B55" s="90"/>
      <c r="C55" s="90"/>
      <c r="D55" s="90"/>
      <c r="E55" s="91"/>
      <c r="F55" s="94"/>
      <c r="G55" s="95"/>
      <c r="I55" s="80"/>
      <c r="K55" s="67"/>
      <c r="L55" s="67"/>
    </row>
    <row r="56" spans="1:12" ht="15.75">
      <c r="A56" s="9"/>
      <c r="B56" s="90"/>
      <c r="C56" s="90"/>
      <c r="D56" s="90"/>
      <c r="E56" s="91"/>
      <c r="F56" s="91"/>
      <c r="G56" s="95"/>
      <c r="I56" s="80"/>
      <c r="K56" s="67"/>
      <c r="L56" s="67"/>
    </row>
    <row r="57" spans="1:12" ht="15.75">
      <c r="A57" s="9"/>
      <c r="B57" s="90"/>
      <c r="C57" s="90"/>
      <c r="D57" s="90"/>
      <c r="E57" s="91"/>
      <c r="F57" s="91"/>
      <c r="G57" s="95"/>
      <c r="I57" s="80"/>
      <c r="K57" s="67"/>
      <c r="L57" s="67"/>
    </row>
    <row r="58" spans="1:12" ht="15.75">
      <c r="A58" s="9"/>
      <c r="B58" s="90"/>
      <c r="C58" s="90"/>
      <c r="D58" s="90"/>
      <c r="E58" s="91"/>
      <c r="F58" s="91"/>
      <c r="G58" s="95"/>
      <c r="I58" s="80"/>
      <c r="K58" s="67"/>
      <c r="L58" s="67"/>
    </row>
    <row r="59" spans="1:12" ht="15.75">
      <c r="A59" s="9"/>
      <c r="F59" s="91"/>
      <c r="G59" s="42"/>
      <c r="I59" s="80"/>
      <c r="K59" s="67"/>
      <c r="L59" s="67"/>
    </row>
    <row r="60" spans="1:12" ht="15.75">
      <c r="A60" s="9"/>
      <c r="G60" s="42"/>
      <c r="I60" s="80"/>
      <c r="K60" s="67"/>
      <c r="L60" s="67"/>
    </row>
    <row r="61" spans="1:12" ht="15.75">
      <c r="A61" s="9"/>
      <c r="G61" s="42"/>
      <c r="I61" s="80"/>
      <c r="K61" s="67"/>
      <c r="L61" s="67"/>
    </row>
    <row r="62" spans="1:12" ht="15.75">
      <c r="A62" s="9"/>
      <c r="I62" s="80"/>
      <c r="K62" s="67"/>
      <c r="L62" s="67"/>
    </row>
    <row r="63" spans="1:12" ht="15.75">
      <c r="A63" s="9"/>
      <c r="I63" s="80"/>
      <c r="K63" s="67"/>
      <c r="L63" s="67"/>
    </row>
    <row r="64" spans="1:12" ht="15.75">
      <c r="A64" s="9"/>
      <c r="I64" s="80"/>
      <c r="K64" s="67"/>
      <c r="L64" s="67"/>
    </row>
    <row r="65" spans="1:12" ht="15" customHeight="1">
      <c r="A65" s="9"/>
      <c r="I65" s="80"/>
      <c r="K65" s="67"/>
      <c r="L65" s="67"/>
    </row>
    <row r="66" spans="1:12" ht="15.75" customHeight="1">
      <c r="A66" s="9"/>
      <c r="I66" s="80"/>
      <c r="K66" s="67"/>
      <c r="L66" s="67"/>
    </row>
    <row r="67" spans="1:12" ht="15.75" customHeight="1">
      <c r="A67" s="9"/>
      <c r="I67" s="80"/>
      <c r="K67" s="67"/>
      <c r="L67" s="67"/>
    </row>
    <row r="68" spans="1:12" ht="15.75" customHeight="1">
      <c r="A68" s="9"/>
      <c r="I68" s="80"/>
      <c r="K68" s="67"/>
      <c r="L68" s="67"/>
    </row>
    <row r="69" spans="1:12" ht="12.75" customHeight="1">
      <c r="A69" s="9"/>
      <c r="I69" s="80"/>
      <c r="K69" s="80"/>
      <c r="L69" s="67"/>
    </row>
    <row r="70" spans="1:12" ht="15.75">
      <c r="A70" s="9"/>
      <c r="I70" s="80"/>
      <c r="K70" s="67"/>
      <c r="L70" s="67"/>
    </row>
    <row r="71" spans="1:12" ht="15.75">
      <c r="A71" s="9"/>
      <c r="I71" s="80"/>
      <c r="K71" s="67"/>
      <c r="L71" s="67"/>
    </row>
    <row r="72" spans="1:12" ht="21" customHeight="1">
      <c r="A72" s="9"/>
    </row>
    <row r="73" spans="1:12" ht="21" customHeight="1">
      <c r="A73" s="9"/>
      <c r="K73" s="67"/>
      <c r="L73" s="67"/>
    </row>
    <row r="74" spans="1:12" ht="15" customHeight="1">
      <c r="A74" s="9"/>
    </row>
    <row r="75" spans="1:12" ht="15" customHeight="1">
      <c r="A75" s="9"/>
    </row>
    <row r="76" spans="1:12" ht="15" customHeight="1">
      <c r="A76" s="9"/>
    </row>
    <row r="77" spans="1:12" ht="15" customHeight="1">
      <c r="A77" s="9"/>
    </row>
    <row r="78" spans="1:12" ht="15.75">
      <c r="A78" s="9"/>
    </row>
    <row r="79" spans="1:12" ht="15.75">
      <c r="A79" s="9"/>
    </row>
    <row r="80" spans="1:12" ht="15.75">
      <c r="A80" s="9"/>
    </row>
    <row r="81" spans="1:1" ht="15.75">
      <c r="A81" s="9"/>
    </row>
    <row r="82" spans="1:1" ht="15.75">
      <c r="A82" s="9"/>
    </row>
    <row r="83" spans="1:1" ht="15.75">
      <c r="A83" s="9"/>
    </row>
    <row r="84" spans="1:1" ht="15.75">
      <c r="A84" s="9"/>
    </row>
    <row r="85" spans="1:1" ht="15" customHeight="1"/>
    <row r="88" spans="1:1" ht="15" customHeight="1"/>
    <row r="89" spans="1:1" ht="15" customHeight="1"/>
    <row r="90" spans="1:1" ht="15" customHeight="1"/>
    <row r="91" spans="1:1" ht="15" customHeight="1"/>
    <row r="92" spans="1:1" ht="15" customHeight="1"/>
    <row r="93" spans="1:1" ht="15" customHeight="1"/>
    <row r="94" spans="1:1" ht="15" customHeight="1"/>
    <row r="95" spans="1:1" ht="15" customHeight="1"/>
  </sheetData>
  <mergeCells count="13">
    <mergeCell ref="B52:C52"/>
    <mergeCell ref="D52:E52"/>
    <mergeCell ref="F52:G52"/>
    <mergeCell ref="B53:C53"/>
    <mergeCell ref="D53:E53"/>
    <mergeCell ref="F53:G53"/>
    <mergeCell ref="B6:G6"/>
    <mergeCell ref="B7:G7"/>
    <mergeCell ref="B8:G8"/>
    <mergeCell ref="B10:G10"/>
    <mergeCell ref="B51:C51"/>
    <mergeCell ref="D51:E51"/>
    <mergeCell ref="F51:G5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Geanilda Margarita de la Cruz Corporan</dc:creator>
  <cp:lastModifiedBy>Geanilda Margarita de la Cruz Corporan</cp:lastModifiedBy>
  <dcterms:created xsi:type="dcterms:W3CDTF">2025-02-20T12:19:15Z</dcterms:created>
  <dcterms:modified xsi:type="dcterms:W3CDTF">2025-02-20T12:20:32Z</dcterms:modified>
</cp:coreProperties>
</file>