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13_ncr:1_{FE137271-0008-4099-ACE1-BD83BA2EBBFB}" xr6:coauthVersionLast="47" xr6:coauthVersionMax="47" xr10:uidLastSave="{00000000-0000-0000-0000-000000000000}"/>
  <bookViews>
    <workbookView xWindow="-120" yWindow="-120" windowWidth="29040" windowHeight="15840" xr2:uid="{79AB555D-B245-476B-9E1E-9527853BD35F}"/>
  </bookViews>
  <sheets>
    <sheet name="COLECTORA" sheetId="1" r:id="rId1"/>
    <sheet name="FIMOVI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0" i="2" l="1"/>
  <c r="E50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E59" i="1"/>
  <c r="D59" i="1"/>
  <c r="J44" i="2" l="1"/>
</calcChain>
</file>

<file path=xl/sharedStrings.xml><?xml version="1.0" encoding="utf-8"?>
<sst xmlns="http://schemas.openxmlformats.org/spreadsheetml/2006/main" count="77" uniqueCount="56">
  <si>
    <t xml:space="preserve">  Operadora Metropolitana de Servicios de Autobuses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</si>
  <si>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</si>
  <si>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</si>
  <si>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</si>
  <si>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</si>
  <si>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</si>
  <si>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</si>
  <si>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</si>
  <si>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</si>
  <si>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NOTA DE CREDITO</t>
  </si>
  <si>
    <t>NOTA DE DEBITO</t>
  </si>
  <si>
    <t xml:space="preserve">    Lic.Geanilda de la Cruz</t>
  </si>
  <si>
    <t xml:space="preserve">    Preparado Por </t>
  </si>
  <si>
    <t xml:space="preserve"> Contador </t>
  </si>
  <si>
    <t>Cuenta Bancaria No 960 - 222953- 5</t>
  </si>
  <si>
    <t>DP/CK/ED/TR</t>
  </si>
  <si>
    <t xml:space="preserve"> </t>
  </si>
  <si>
    <t>Del 01 al 30 de Septiembre  2025</t>
  </si>
  <si>
    <t>LIB-2086</t>
  </si>
  <si>
    <t>PAGO DE NCF E45003794 POR COBERTURA DE SEGURO DE SALUD</t>
  </si>
  <si>
    <t>LIB-2134</t>
  </si>
  <si>
    <t xml:space="preserve">PAGO  POR SEGURO SUPLEMENTARIO </t>
  </si>
  <si>
    <t>LIB-2178</t>
  </si>
  <si>
    <t>PAGO DE FACTURA B-1504580 POR EL LLENADO DE BOTELLONES DE AGUA</t>
  </si>
  <si>
    <t>LIB-2181</t>
  </si>
  <si>
    <t>PAGO DE NCF E45005415 POR COBERTURA DE SEGURO DE SALUD</t>
  </si>
  <si>
    <t>LIB-2183</t>
  </si>
  <si>
    <t>PAGO FACTURA POR COLOCACION DE PUBLICIDAD LICITACION PUBLICA</t>
  </si>
  <si>
    <t>LIB-2188</t>
  </si>
  <si>
    <t>PAGO  NCF E45000309 POR ADQUISICION DE VARIOS NEUMATICOS</t>
  </si>
  <si>
    <t>LIB-2190</t>
  </si>
  <si>
    <t>PAGO DE NCF B150003POR SERVICIO DE REPARACION UPS MARCA UNIPOWER</t>
  </si>
  <si>
    <t>LIB-2198</t>
  </si>
  <si>
    <t>PAGO DE NCF E45001312 POR CONCEPTO DE RENOVACION SUSCRIPCION</t>
  </si>
  <si>
    <t>LIB-2199</t>
  </si>
  <si>
    <t>PAGO DR NCF E45001325 POR COLOCACION DE ESPACIO PAGADO</t>
  </si>
  <si>
    <t>LIB-2200</t>
  </si>
  <si>
    <t>PAGO DR NCF E4500828 POR LA  COLOCACION DE ESPACIO PAGADO</t>
  </si>
  <si>
    <t>LIB-2202</t>
  </si>
  <si>
    <t>PAGO DERECHOS ADQUIRIDOS SALRIO NAVIDA A FAMILIAR EMPLEADO FALLECIDO</t>
  </si>
  <si>
    <t>LIB-2206</t>
  </si>
  <si>
    <t>SALARIO NAVIDAD A PERSONAL DESVINCULADO AGOSTO 2025</t>
  </si>
  <si>
    <t>LIB-2189</t>
  </si>
  <si>
    <t>PAGO DE NCF E4500676 POR ADQUISICION DE NEUMATICOS</t>
  </si>
  <si>
    <t>LIB-2241</t>
  </si>
  <si>
    <t>PAGO SALARIO NAVIDAD PERSONAL DESVINCULADO JULIO 2025</t>
  </si>
  <si>
    <t>Lic. Bernardo Mosquea</t>
  </si>
  <si>
    <t>Lic. Zallita Ivonne Mejia</t>
  </si>
  <si>
    <t xml:space="preserve">   Aprobado por</t>
  </si>
  <si>
    <t xml:space="preserve">                         Aprobado por</t>
  </si>
  <si>
    <t xml:space="preserve">    Asesor Financiero </t>
  </si>
  <si>
    <t xml:space="preserve">                       Directora Financiera</t>
  </si>
  <si>
    <t>LIB-2186</t>
  </si>
  <si>
    <t>PAGO VARIAS FACTURAS POR ALQUILER  DE LAS IMPRESORAS</t>
  </si>
  <si>
    <t>LIB-1864</t>
  </si>
  <si>
    <t>REINTEGRO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</si>
</sst>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0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Aptos Narrow"/>
      <family val="2"/>
      <scheme val="minor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0"/>
      <name val="Garamond"/>
      <family val="1"/>
    </font>
    <font>
      <sz val="12"/>
      <name val="Garamond"/>
      <family val="1"/>
    </font>
    <font>
      <b/>
      <i/>
      <sz val="11"/>
      <name val="Garamond"/>
      <family val="1"/>
    </font>
    <font>
      <b/>
      <i/>
      <sz val="11"/>
      <color theme="1"/>
      <name val="Garamond"/>
      <family val="1"/>
    </font>
    <font>
      <sz val="8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sz val="10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10"/>
      <color theme="1"/>
      <name val="Garamond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name val="Garamond"/>
      <family val="1"/>
    </font>
    <font>
      <b/>
      <sz val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7" fillId="0" borderId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3" fontId="9" fillId="2" borderId="5" xfId="1" applyFont="1" applyFill="1" applyBorder="1"/>
    <xf numFmtId="43" fontId="11" fillId="2" borderId="5" xfId="1" applyFont="1" applyFill="1" applyBorder="1"/>
    <xf numFmtId="43" fontId="10" fillId="2" borderId="6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43" fontId="10" fillId="2" borderId="9" xfId="1" applyFont="1" applyFill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3" fontId="0" fillId="0" borderId="0" xfId="1" applyFont="1"/>
    <xf numFmtId="43" fontId="0" fillId="0" borderId="8" xfId="1" applyFont="1" applyFill="1" applyBorder="1"/>
    <xf numFmtId="43" fontId="16" fillId="0" borderId="8" xfId="1" applyFont="1" applyFill="1" applyBorder="1"/>
    <xf numFmtId="43" fontId="0" fillId="0" borderId="8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8" xfId="0" applyFont="1" applyBorder="1" applyAlignment="1">
      <alignment horizontal="center"/>
    </xf>
    <xf numFmtId="43" fontId="0" fillId="0" borderId="0" xfId="1" applyFont="1" applyFill="1"/>
    <xf numFmtId="0" fontId="20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43" fontId="21" fillId="3" borderId="11" xfId="1" applyFont="1" applyFill="1" applyBorder="1" applyAlignment="1">
      <alignment vertical="center"/>
    </xf>
    <xf numFmtId="43" fontId="21" fillId="3" borderId="12" xfId="1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0" applyNumberFormat="1" applyFont="1" applyAlignment="1">
      <alignment horizontal="center"/>
    </xf>
    <xf numFmtId="43" fontId="23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3" fontId="24" fillId="0" borderId="0" xfId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43" fontId="13" fillId="0" borderId="0" xfId="1" applyFont="1" applyFill="1" applyBorder="1"/>
    <xf numFmtId="43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/>
    </xf>
    <xf numFmtId="43" fontId="27" fillId="0" borderId="0" xfId="1" applyFont="1" applyFill="1" applyAlignment="1">
      <alignment horizontal="center"/>
    </xf>
    <xf numFmtId="0" fontId="11" fillId="0" borderId="0" xfId="0" applyFont="1"/>
    <xf numFmtId="0" fontId="9" fillId="2" borderId="8" xfId="0" applyFont="1" applyFill="1" applyBorder="1" applyAlignment="1">
      <alignment horizontal="center"/>
    </xf>
    <xf numFmtId="43" fontId="9" fillId="2" borderId="8" xfId="1" applyFont="1" applyFill="1" applyBorder="1"/>
    <xf numFmtId="43" fontId="11" fillId="2" borderId="8" xfId="1" applyFont="1" applyFill="1" applyBorder="1"/>
    <xf numFmtId="43" fontId="27" fillId="2" borderId="8" xfId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4" fontId="15" fillId="0" borderId="8" xfId="0" applyNumberFormat="1" applyFont="1" applyBorder="1" applyAlignment="1">
      <alignment horizontal="center"/>
    </xf>
    <xf numFmtId="14" fontId="18" fillId="0" borderId="8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4" fontId="18" fillId="2" borderId="8" xfId="0" applyNumberFormat="1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Fill="1"/>
    <xf numFmtId="43" fontId="14" fillId="0" borderId="0" xfId="1" applyFont="1" applyFill="1"/>
    <xf numFmtId="43" fontId="13" fillId="0" borderId="0" xfId="1" applyFont="1" applyFill="1"/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1" applyFont="1" applyFill="1" applyBorder="1"/>
    <xf numFmtId="14" fontId="0" fillId="0" borderId="0" xfId="0" applyNumberFormat="1"/>
    <xf numFmtId="14" fontId="16" fillId="0" borderId="0" xfId="0" applyNumberFormat="1" applyFont="1" applyAlignment="1">
      <alignment horizontal="center"/>
    </xf>
    <xf numFmtId="43" fontId="12" fillId="0" borderId="13" xfId="1" applyFont="1" applyFill="1" applyBorder="1"/>
    <xf numFmtId="0" fontId="32" fillId="0" borderId="8" xfId="0" applyFont="1" applyBorder="1" applyAlignment="1">
      <alignment horizontal="center"/>
    </xf>
    <xf numFmtId="43" fontId="31" fillId="0" borderId="0" xfId="0" applyNumberFormat="1" applyFont="1"/>
    <xf numFmtId="43" fontId="0" fillId="0" borderId="0" xfId="0" applyNumberFormat="1"/>
    <xf numFmtId="0" fontId="33" fillId="0" borderId="0" xfId="0" applyFont="1"/>
    <xf numFmtId="43" fontId="1" fillId="0" borderId="0" xfId="1" applyFont="1" applyFill="1" applyBorder="1"/>
    <xf numFmtId="0" fontId="19" fillId="0" borderId="0" xfId="0" applyFont="1" applyAlignment="1">
      <alignment horizontal="center"/>
    </xf>
    <xf numFmtId="43" fontId="31" fillId="0" borderId="0" xfId="1" applyFont="1" applyBorder="1"/>
    <xf numFmtId="43" fontId="18" fillId="0" borderId="0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0" fontId="3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31" fillId="0" borderId="0" xfId="1" applyFont="1" applyFill="1" applyBorder="1"/>
    <xf numFmtId="43" fontId="0" fillId="0" borderId="0" xfId="1" applyFont="1" applyBorder="1"/>
    <xf numFmtId="14" fontId="0" fillId="0" borderId="0" xfId="1" applyNumberFormat="1" applyFont="1"/>
    <xf numFmtId="43" fontId="15" fillId="0" borderId="0" xfId="1" applyFont="1" applyFill="1" applyBorder="1"/>
    <xf numFmtId="43" fontId="31" fillId="0" borderId="0" xfId="1" applyFont="1" applyFill="1"/>
    <xf numFmtId="43" fontId="11" fillId="0" borderId="0" xfId="0" applyNumberFormat="1" applyFont="1"/>
    <xf numFmtId="14" fontId="0" fillId="0" borderId="0" xfId="1" applyNumberFormat="1" applyFont="1" applyFill="1" applyBorder="1"/>
    <xf numFmtId="43" fontId="1" fillId="0" borderId="8" xfId="1" applyFont="1" applyFill="1" applyBorder="1" applyAlignment="1">
      <alignment horizontal="center"/>
    </xf>
    <xf numFmtId="43" fontId="1" fillId="0" borderId="8" xfId="1" applyFont="1" applyFill="1" applyBorder="1"/>
    <xf numFmtId="0" fontId="35" fillId="0" borderId="8" xfId="0" applyFont="1" applyBorder="1" applyAlignment="1">
      <alignment horizontal="center" vertical="top"/>
    </xf>
    <xf numFmtId="43" fontId="6" fillId="0" borderId="0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2" fillId="0" borderId="8" xfId="1" applyFont="1" applyFill="1" applyBorder="1"/>
    <xf numFmtId="43" fontId="36" fillId="0" borderId="8" xfId="1" applyFont="1" applyFill="1" applyBorder="1"/>
    <xf numFmtId="43" fontId="34" fillId="0" borderId="8" xfId="1" applyFont="1" applyBorder="1"/>
    <xf numFmtId="43" fontId="16" fillId="0" borderId="8" xfId="1" applyFont="1" applyFill="1" applyBorder="1" applyAlignment="1">
      <alignment horizontal="center"/>
    </xf>
    <xf numFmtId="43" fontId="34" fillId="0" borderId="8" xfId="1" applyFont="1" applyFill="1" applyBorder="1"/>
    <xf numFmtId="43" fontId="16" fillId="0" borderId="8" xfId="1" applyFont="1" applyBorder="1" applyAlignment="1">
      <alignment horizontal="center"/>
    </xf>
    <xf numFmtId="43" fontId="34" fillId="0" borderId="0" xfId="1" applyFont="1" applyAlignment="1">
      <alignment horizontal="center"/>
    </xf>
    <xf numFmtId="43" fontId="34" fillId="0" borderId="8" xfId="1" applyFont="1" applyBorder="1" applyAlignment="1">
      <alignment horizontal="center"/>
    </xf>
    <xf numFmtId="43" fontId="34" fillId="0" borderId="8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14" xfId="1" applyFont="1" applyFill="1" applyBorder="1" applyAlignment="1">
      <alignment horizontal="center"/>
    </xf>
    <xf numFmtId="43" fontId="34" fillId="0" borderId="14" xfId="1" applyFont="1" applyFill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39" fillId="0" borderId="8" xfId="1" applyFont="1" applyFill="1" applyBorder="1"/>
    <xf numFmtId="43" fontId="17" fillId="0" borderId="8" xfId="1" applyFont="1" applyFill="1" applyBorder="1"/>
    <xf numFmtId="43" fontId="21" fillId="2" borderId="8" xfId="1" applyFont="1" applyFill="1" applyBorder="1" applyAlignment="1">
      <alignment vertical="center"/>
    </xf>
    <xf numFmtId="43" fontId="40" fillId="0" borderId="8" xfId="1" applyFont="1" applyFill="1" applyBorder="1"/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8" fillId="0" borderId="0" xfId="2" applyFont="1" applyAlignment="1" applyProtection="1">
      <alignment horizontal="center"/>
      <protection locked="0"/>
    </xf>
    <xf numFmtId="14" fontId="27" fillId="0" borderId="0" xfId="0" applyNumberFormat="1" applyFont="1" applyAlignment="1">
      <alignment horizontal="center"/>
    </xf>
    <xf numFmtId="43" fontId="26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43" fontId="27" fillId="0" borderId="0" xfId="1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43" fontId="27" fillId="0" borderId="0" xfId="1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FE410CA1-649A-44EE-9786-35B086D39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B91DDC32-E236-46C3-B2A6-E77D9590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6EA34481-6EC4-488B-BD72-9AB1966E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D8E0766B-6C99-4785-9D61-48A8EEA4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C58B7694-7140-4B77-861F-11244A9C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8F57ED10-6EC6-44F0-8C04-12E5D85A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9197E243-9BD6-486A-8DB0-E80D1E10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71B3A8A2-163F-4840-B32D-E2FF6AA9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855F50A9-2B9B-4A1F-9E74-49FD3C53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CAA4DF49-E5DF-4F26-93F0-A8E08AB4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B34C9E4E-8EB4-4845-A114-E8ABBC6E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807ABFD-94FD-4BE5-95B0-77BE363D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9F6182B-B403-4CFD-982E-17AB2DDD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91EDD564-8A6F-45CD-94A3-D4B4EF08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F96A4749-D54E-4571-A5BA-BC3894C4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339EFF70-306D-4B25-B498-7DD59385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E2A25FCA-4C33-404A-9927-3494853C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D7E5C450-0B26-4AAA-AA57-D75DD756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180E8E36-416E-4F2A-AB21-D8F01147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B6601266-F46E-4DA7-85C0-BB91BDF1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FA2E6DA9-609A-440E-B480-033B78D4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EB8631B6-24A0-4F29-91DE-60C1D47A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2D0901E4-A9BB-4588-BF2C-55936376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326F5D71-4FBB-4D3D-8AA1-AC2F1ABA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2</xdr:row>
      <xdr:rowOff>0</xdr:rowOff>
    </xdr:from>
    <xdr:to>
      <xdr:col>1</xdr:col>
      <xdr:colOff>200017</xdr:colOff>
      <xdr:row>2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854197BA-DBAD-4058-AB48-F268F1C1B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3810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1800224</xdr:colOff>
      <xdr:row>0</xdr:row>
      <xdr:rowOff>0</xdr:rowOff>
    </xdr:from>
    <xdr:to>
      <xdr:col>3</xdr:col>
      <xdr:colOff>581025</xdr:colOff>
      <xdr:row>5</xdr:row>
      <xdr:rowOff>114300</xdr:rowOff>
    </xdr:to>
    <xdr:pic>
      <xdr:nvPicPr>
        <xdr:cNvPr id="27" name="Imagen 2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7B002205-F0C2-461D-8BBA-CF248F55CAD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67049" y="0"/>
          <a:ext cx="2838451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2EB72C32-1E36-4974-9FDE-72741A5A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D1AB48FD-9114-46F1-BF7F-5A114401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47FBEE43-949B-4E13-9636-37363E4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2E7A3F17-B87B-453E-B29A-A94F780E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1B9867E8-9694-45CF-92A5-D749E9E9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26602B2-A575-489B-8049-687341CC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00099683-A37F-4C39-B819-0A10D238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95EA1E81-CAA9-44BB-A618-3AD843DB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57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1809749</xdr:colOff>
      <xdr:row>0</xdr:row>
      <xdr:rowOff>0</xdr:rowOff>
    </xdr:from>
    <xdr:to>
      <xdr:col>3</xdr:col>
      <xdr:colOff>590550</xdr:colOff>
      <xdr:row>5</xdr:row>
      <xdr:rowOff>190500</xdr:rowOff>
    </xdr:to>
    <xdr:pic>
      <xdr:nvPicPr>
        <xdr:cNvPr id="36" name="Imagen 3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D36F517D-89E5-4BB5-A038-3A4AFBECB2B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76574" y="0"/>
          <a:ext cx="2838451" cy="1190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38" name="Picture 32">
          <a:extLst>
            <a:ext uri="{FF2B5EF4-FFF2-40B4-BE49-F238E27FC236}">
              <a16:creationId xmlns:a16="http://schemas.microsoft.com/office/drawing/2014/main" id="{1415DA3C-782E-4CED-B0DC-7C395F4E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39" name="Picture 32">
          <a:extLst>
            <a:ext uri="{FF2B5EF4-FFF2-40B4-BE49-F238E27FC236}">
              <a16:creationId xmlns:a16="http://schemas.microsoft.com/office/drawing/2014/main" id="{0EB45381-1647-4AB5-B56D-E638602F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40" name="Picture 32">
          <a:extLst>
            <a:ext uri="{FF2B5EF4-FFF2-40B4-BE49-F238E27FC236}">
              <a16:creationId xmlns:a16="http://schemas.microsoft.com/office/drawing/2014/main" id="{10CFC34D-20C5-4C2A-A56A-F8C86D7A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41" name="Picture 32">
          <a:extLst>
            <a:ext uri="{FF2B5EF4-FFF2-40B4-BE49-F238E27FC236}">
              <a16:creationId xmlns:a16="http://schemas.microsoft.com/office/drawing/2014/main" id="{10B62CBC-3903-4CE0-8A6B-32FC78DB5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42" name="Picture 32">
          <a:extLst>
            <a:ext uri="{FF2B5EF4-FFF2-40B4-BE49-F238E27FC236}">
              <a16:creationId xmlns:a16="http://schemas.microsoft.com/office/drawing/2014/main" id="{E833208E-96C9-45B7-84B4-38A9AB66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43" name="Picture 32">
          <a:extLst>
            <a:ext uri="{FF2B5EF4-FFF2-40B4-BE49-F238E27FC236}">
              <a16:creationId xmlns:a16="http://schemas.microsoft.com/office/drawing/2014/main" id="{C68E8F16-D095-4477-A719-1A628005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44" name="Picture 32">
          <a:extLst>
            <a:ext uri="{FF2B5EF4-FFF2-40B4-BE49-F238E27FC236}">
              <a16:creationId xmlns:a16="http://schemas.microsoft.com/office/drawing/2014/main" id="{678D8852-61E4-430A-9195-99A9AAA7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145" name="Picture 32">
          <a:extLst>
            <a:ext uri="{FF2B5EF4-FFF2-40B4-BE49-F238E27FC236}">
              <a16:creationId xmlns:a16="http://schemas.microsoft.com/office/drawing/2014/main" id="{1D6C79DF-0EEF-42F2-A592-8C33BC7A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934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6" name="Picture 32">
          <a:extLst>
            <a:ext uri="{FF2B5EF4-FFF2-40B4-BE49-F238E27FC236}">
              <a16:creationId xmlns:a16="http://schemas.microsoft.com/office/drawing/2014/main" id="{6D24FE1F-3358-4D04-AA4A-D68E5BDA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7" name="Picture 32">
          <a:extLst>
            <a:ext uri="{FF2B5EF4-FFF2-40B4-BE49-F238E27FC236}">
              <a16:creationId xmlns:a16="http://schemas.microsoft.com/office/drawing/2014/main" id="{27D7FF26-1456-4DC3-BA29-A74A54E1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8" name="Picture 32">
          <a:extLst>
            <a:ext uri="{FF2B5EF4-FFF2-40B4-BE49-F238E27FC236}">
              <a16:creationId xmlns:a16="http://schemas.microsoft.com/office/drawing/2014/main" id="{CBF4527B-9716-499B-9742-331F41AC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49" name="Picture 32">
          <a:extLst>
            <a:ext uri="{FF2B5EF4-FFF2-40B4-BE49-F238E27FC236}">
              <a16:creationId xmlns:a16="http://schemas.microsoft.com/office/drawing/2014/main" id="{57A2BF15-94EB-4D44-BA34-4BAEA0A7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0" name="Picture 32">
          <a:extLst>
            <a:ext uri="{FF2B5EF4-FFF2-40B4-BE49-F238E27FC236}">
              <a16:creationId xmlns:a16="http://schemas.microsoft.com/office/drawing/2014/main" id="{E94382C5-2C5A-4CA6-83E7-1299B115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1" name="Picture 32">
          <a:extLst>
            <a:ext uri="{FF2B5EF4-FFF2-40B4-BE49-F238E27FC236}">
              <a16:creationId xmlns:a16="http://schemas.microsoft.com/office/drawing/2014/main" id="{0009F952-172F-4791-9AF3-6005F7A5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2" name="Picture 32">
          <a:extLst>
            <a:ext uri="{FF2B5EF4-FFF2-40B4-BE49-F238E27FC236}">
              <a16:creationId xmlns:a16="http://schemas.microsoft.com/office/drawing/2014/main" id="{FAD40210-0D9C-4074-B530-942048E5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3" name="Picture 32">
          <a:extLst>
            <a:ext uri="{FF2B5EF4-FFF2-40B4-BE49-F238E27FC236}">
              <a16:creationId xmlns:a16="http://schemas.microsoft.com/office/drawing/2014/main" id="{798C2445-AB86-46F2-8BA5-02F6EEF8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154" name="Picture 32">
          <a:extLst>
            <a:ext uri="{FF2B5EF4-FFF2-40B4-BE49-F238E27FC236}">
              <a16:creationId xmlns:a16="http://schemas.microsoft.com/office/drawing/2014/main" id="{FAF4AFFE-7D7A-499B-AD0A-D19558DA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5" name="Picture 32">
          <a:extLst>
            <a:ext uri="{FF2B5EF4-FFF2-40B4-BE49-F238E27FC236}">
              <a16:creationId xmlns:a16="http://schemas.microsoft.com/office/drawing/2014/main" id="{45C44D4B-2D87-4002-BCA3-4AD8D156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6" name="Picture 32">
          <a:extLst>
            <a:ext uri="{FF2B5EF4-FFF2-40B4-BE49-F238E27FC236}">
              <a16:creationId xmlns:a16="http://schemas.microsoft.com/office/drawing/2014/main" id="{77254CF0-35A9-49B6-B591-87D222B0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7" name="Picture 32">
          <a:extLst>
            <a:ext uri="{FF2B5EF4-FFF2-40B4-BE49-F238E27FC236}">
              <a16:creationId xmlns:a16="http://schemas.microsoft.com/office/drawing/2014/main" id="{77ACED1D-441A-47FF-976D-C862BE5E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8" name="Picture 32">
          <a:extLst>
            <a:ext uri="{FF2B5EF4-FFF2-40B4-BE49-F238E27FC236}">
              <a16:creationId xmlns:a16="http://schemas.microsoft.com/office/drawing/2014/main" id="{B3C3B7C6-C502-4A34-BD7E-583553DC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59" name="Picture 32">
          <a:extLst>
            <a:ext uri="{FF2B5EF4-FFF2-40B4-BE49-F238E27FC236}">
              <a16:creationId xmlns:a16="http://schemas.microsoft.com/office/drawing/2014/main" id="{7C7923D9-7BA2-4860-95C9-7F87C922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60" name="Picture 32">
          <a:extLst>
            <a:ext uri="{FF2B5EF4-FFF2-40B4-BE49-F238E27FC236}">
              <a16:creationId xmlns:a16="http://schemas.microsoft.com/office/drawing/2014/main" id="{42171531-9725-451C-BCD7-E52195DB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61" name="Picture 32">
          <a:extLst>
            <a:ext uri="{FF2B5EF4-FFF2-40B4-BE49-F238E27FC236}">
              <a16:creationId xmlns:a16="http://schemas.microsoft.com/office/drawing/2014/main" id="{59AEA9D2-0872-4125-A94C-11248ECF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62" name="Picture 32">
          <a:extLst>
            <a:ext uri="{FF2B5EF4-FFF2-40B4-BE49-F238E27FC236}">
              <a16:creationId xmlns:a16="http://schemas.microsoft.com/office/drawing/2014/main" id="{699AF1E6-FC9B-4B2E-876A-75AF4105D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3" name="Picture 32">
          <a:extLst>
            <a:ext uri="{FF2B5EF4-FFF2-40B4-BE49-F238E27FC236}">
              <a16:creationId xmlns:a16="http://schemas.microsoft.com/office/drawing/2014/main" id="{01A0FA6D-830E-4482-A64D-05B56D05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4" name="Picture 32">
          <a:extLst>
            <a:ext uri="{FF2B5EF4-FFF2-40B4-BE49-F238E27FC236}">
              <a16:creationId xmlns:a16="http://schemas.microsoft.com/office/drawing/2014/main" id="{C69F97CC-F386-4033-809E-B260A97C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5" name="Picture 32">
          <a:extLst>
            <a:ext uri="{FF2B5EF4-FFF2-40B4-BE49-F238E27FC236}">
              <a16:creationId xmlns:a16="http://schemas.microsoft.com/office/drawing/2014/main" id="{99F69134-8B37-498F-B88D-A658706C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66" name="Picture 32">
          <a:extLst>
            <a:ext uri="{FF2B5EF4-FFF2-40B4-BE49-F238E27FC236}">
              <a16:creationId xmlns:a16="http://schemas.microsoft.com/office/drawing/2014/main" id="{E063E923-AFFE-4190-BA9F-AF449951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7" name="Picture 32">
          <a:extLst>
            <a:ext uri="{FF2B5EF4-FFF2-40B4-BE49-F238E27FC236}">
              <a16:creationId xmlns:a16="http://schemas.microsoft.com/office/drawing/2014/main" id="{43AAFF64-1201-41B3-9C8D-E769F91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8" name="Picture 32">
          <a:extLst>
            <a:ext uri="{FF2B5EF4-FFF2-40B4-BE49-F238E27FC236}">
              <a16:creationId xmlns:a16="http://schemas.microsoft.com/office/drawing/2014/main" id="{22EE2050-3B9C-449E-90C8-6F7E58436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9" name="Picture 32">
          <a:extLst>
            <a:ext uri="{FF2B5EF4-FFF2-40B4-BE49-F238E27FC236}">
              <a16:creationId xmlns:a16="http://schemas.microsoft.com/office/drawing/2014/main" id="{C62BBE88-BA8D-4F84-BA19-FC43AF8F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0" name="Picture 32">
          <a:extLst>
            <a:ext uri="{FF2B5EF4-FFF2-40B4-BE49-F238E27FC236}">
              <a16:creationId xmlns:a16="http://schemas.microsoft.com/office/drawing/2014/main" id="{4BA4679D-C0BF-4515-A844-1098F5A65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171" name="Picture 32">
          <a:extLst>
            <a:ext uri="{FF2B5EF4-FFF2-40B4-BE49-F238E27FC236}">
              <a16:creationId xmlns:a16="http://schemas.microsoft.com/office/drawing/2014/main" id="{88796018-1B5D-4B1D-B920-4DB3EF9C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2" name="Picture 32">
          <a:extLst>
            <a:ext uri="{FF2B5EF4-FFF2-40B4-BE49-F238E27FC236}">
              <a16:creationId xmlns:a16="http://schemas.microsoft.com/office/drawing/2014/main" id="{C965DD7F-DC8C-448D-B8C4-4DD8968D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3" name="Picture 32">
          <a:extLst>
            <a:ext uri="{FF2B5EF4-FFF2-40B4-BE49-F238E27FC236}">
              <a16:creationId xmlns:a16="http://schemas.microsoft.com/office/drawing/2014/main" id="{68509A03-8C49-499E-8806-138B2A3B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4" name="Picture 32">
          <a:extLst>
            <a:ext uri="{FF2B5EF4-FFF2-40B4-BE49-F238E27FC236}">
              <a16:creationId xmlns:a16="http://schemas.microsoft.com/office/drawing/2014/main" id="{5A9B0E77-F34D-4CF8-BD02-F0FC0614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5" name="Picture 32">
          <a:extLst>
            <a:ext uri="{FF2B5EF4-FFF2-40B4-BE49-F238E27FC236}">
              <a16:creationId xmlns:a16="http://schemas.microsoft.com/office/drawing/2014/main" id="{A2814A05-2B09-44AA-AB2A-98A38753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6" name="Picture 32">
          <a:extLst>
            <a:ext uri="{FF2B5EF4-FFF2-40B4-BE49-F238E27FC236}">
              <a16:creationId xmlns:a16="http://schemas.microsoft.com/office/drawing/2014/main" id="{4D0DECB3-690F-451E-9C80-F65947FC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7" name="Picture 32">
          <a:extLst>
            <a:ext uri="{FF2B5EF4-FFF2-40B4-BE49-F238E27FC236}">
              <a16:creationId xmlns:a16="http://schemas.microsoft.com/office/drawing/2014/main" id="{7B4E3293-E232-4371-8EAC-A0D884E9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8" name="Picture 32">
          <a:extLst>
            <a:ext uri="{FF2B5EF4-FFF2-40B4-BE49-F238E27FC236}">
              <a16:creationId xmlns:a16="http://schemas.microsoft.com/office/drawing/2014/main" id="{3AFE5942-C6C6-49BA-A86E-CD6D8989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79" name="Picture 32">
          <a:extLst>
            <a:ext uri="{FF2B5EF4-FFF2-40B4-BE49-F238E27FC236}">
              <a16:creationId xmlns:a16="http://schemas.microsoft.com/office/drawing/2014/main" id="{3233B9E2-89ED-4A86-A2BB-7E169B8B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0" name="Picture 32">
          <a:extLst>
            <a:ext uri="{FF2B5EF4-FFF2-40B4-BE49-F238E27FC236}">
              <a16:creationId xmlns:a16="http://schemas.microsoft.com/office/drawing/2014/main" id="{4CB04DFD-147A-446A-9107-694C3116A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1" name="Picture 32">
          <a:extLst>
            <a:ext uri="{FF2B5EF4-FFF2-40B4-BE49-F238E27FC236}">
              <a16:creationId xmlns:a16="http://schemas.microsoft.com/office/drawing/2014/main" id="{4B7E8EDE-0795-4787-A6B6-F577CCAB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2" name="Picture 32">
          <a:extLst>
            <a:ext uri="{FF2B5EF4-FFF2-40B4-BE49-F238E27FC236}">
              <a16:creationId xmlns:a16="http://schemas.microsoft.com/office/drawing/2014/main" id="{AF1B3E2A-F1D3-4C5B-A162-B66C2696B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83" name="Picture 32">
          <a:extLst>
            <a:ext uri="{FF2B5EF4-FFF2-40B4-BE49-F238E27FC236}">
              <a16:creationId xmlns:a16="http://schemas.microsoft.com/office/drawing/2014/main" id="{4791AB5A-E2FC-4D49-9F0F-C00CE744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4" name="Picture 32">
          <a:extLst>
            <a:ext uri="{FF2B5EF4-FFF2-40B4-BE49-F238E27FC236}">
              <a16:creationId xmlns:a16="http://schemas.microsoft.com/office/drawing/2014/main" id="{867797F9-054D-4CA5-9BDD-547A4785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5" name="Picture 32">
          <a:extLst>
            <a:ext uri="{FF2B5EF4-FFF2-40B4-BE49-F238E27FC236}">
              <a16:creationId xmlns:a16="http://schemas.microsoft.com/office/drawing/2014/main" id="{D9716B9E-93E7-4993-BE58-EF2FAB159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6" name="Picture 32">
          <a:extLst>
            <a:ext uri="{FF2B5EF4-FFF2-40B4-BE49-F238E27FC236}">
              <a16:creationId xmlns:a16="http://schemas.microsoft.com/office/drawing/2014/main" id="{6AB3C47C-4006-4605-9F7E-D7586328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7" name="Picture 32">
          <a:extLst>
            <a:ext uri="{FF2B5EF4-FFF2-40B4-BE49-F238E27FC236}">
              <a16:creationId xmlns:a16="http://schemas.microsoft.com/office/drawing/2014/main" id="{6EB84AEA-B40E-4E2A-A18B-58DC104B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188" name="Picture 32">
          <a:extLst>
            <a:ext uri="{FF2B5EF4-FFF2-40B4-BE49-F238E27FC236}">
              <a16:creationId xmlns:a16="http://schemas.microsoft.com/office/drawing/2014/main" id="{F0CBBD40-DB9B-4881-A044-556689EB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9" name="Picture 32">
          <a:extLst>
            <a:ext uri="{FF2B5EF4-FFF2-40B4-BE49-F238E27FC236}">
              <a16:creationId xmlns:a16="http://schemas.microsoft.com/office/drawing/2014/main" id="{BD70B6F0-C080-4964-B991-06A7EB33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0" name="Picture 32">
          <a:extLst>
            <a:ext uri="{FF2B5EF4-FFF2-40B4-BE49-F238E27FC236}">
              <a16:creationId xmlns:a16="http://schemas.microsoft.com/office/drawing/2014/main" id="{204A40C5-BCDF-466E-A155-4682CE17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1" name="Picture 32">
          <a:extLst>
            <a:ext uri="{FF2B5EF4-FFF2-40B4-BE49-F238E27FC236}">
              <a16:creationId xmlns:a16="http://schemas.microsoft.com/office/drawing/2014/main" id="{560CBCB6-AEBF-4B4E-AEE4-B0522704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2" name="Picture 32">
          <a:extLst>
            <a:ext uri="{FF2B5EF4-FFF2-40B4-BE49-F238E27FC236}">
              <a16:creationId xmlns:a16="http://schemas.microsoft.com/office/drawing/2014/main" id="{DB852866-593F-4159-9A72-CC4C170F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3" name="Picture 32">
          <a:extLst>
            <a:ext uri="{FF2B5EF4-FFF2-40B4-BE49-F238E27FC236}">
              <a16:creationId xmlns:a16="http://schemas.microsoft.com/office/drawing/2014/main" id="{638D8A2F-DBEA-4EEA-BA66-F3EDBF17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4" name="Picture 32">
          <a:extLst>
            <a:ext uri="{FF2B5EF4-FFF2-40B4-BE49-F238E27FC236}">
              <a16:creationId xmlns:a16="http://schemas.microsoft.com/office/drawing/2014/main" id="{C475D3C9-18F8-4530-85BF-547CE5CE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5" name="Picture 32">
          <a:extLst>
            <a:ext uri="{FF2B5EF4-FFF2-40B4-BE49-F238E27FC236}">
              <a16:creationId xmlns:a16="http://schemas.microsoft.com/office/drawing/2014/main" id="{1287D594-9F05-460D-9DBC-E0DA6113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196" name="Picture 32">
          <a:extLst>
            <a:ext uri="{FF2B5EF4-FFF2-40B4-BE49-F238E27FC236}">
              <a16:creationId xmlns:a16="http://schemas.microsoft.com/office/drawing/2014/main" id="{5620D9EA-23BB-4163-92EE-1ADA086E6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97" name="Picture 32">
          <a:extLst>
            <a:ext uri="{FF2B5EF4-FFF2-40B4-BE49-F238E27FC236}">
              <a16:creationId xmlns:a16="http://schemas.microsoft.com/office/drawing/2014/main" id="{5EC612D2-B7ED-4B3F-9656-886D2914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98" name="Picture 32">
          <a:extLst>
            <a:ext uri="{FF2B5EF4-FFF2-40B4-BE49-F238E27FC236}">
              <a16:creationId xmlns:a16="http://schemas.microsoft.com/office/drawing/2014/main" id="{D93EB80A-32FC-4249-B161-DC1ABE51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99" name="Picture 32">
          <a:extLst>
            <a:ext uri="{FF2B5EF4-FFF2-40B4-BE49-F238E27FC236}">
              <a16:creationId xmlns:a16="http://schemas.microsoft.com/office/drawing/2014/main" id="{6E07A5FD-D638-43FA-914E-9EFCF056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00" name="Picture 32">
          <a:extLst>
            <a:ext uri="{FF2B5EF4-FFF2-40B4-BE49-F238E27FC236}">
              <a16:creationId xmlns:a16="http://schemas.microsoft.com/office/drawing/2014/main" id="{91DC1D4E-91A9-4260-82D2-FC3E4A3C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1" name="Picture 32">
          <a:extLst>
            <a:ext uri="{FF2B5EF4-FFF2-40B4-BE49-F238E27FC236}">
              <a16:creationId xmlns:a16="http://schemas.microsoft.com/office/drawing/2014/main" id="{6E900127-78C7-4BB6-B923-2AB83508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2" name="Picture 32">
          <a:extLst>
            <a:ext uri="{FF2B5EF4-FFF2-40B4-BE49-F238E27FC236}">
              <a16:creationId xmlns:a16="http://schemas.microsoft.com/office/drawing/2014/main" id="{8AD7FDC2-ECF6-4F2A-A857-EEAB06A3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3" name="Picture 32">
          <a:extLst>
            <a:ext uri="{FF2B5EF4-FFF2-40B4-BE49-F238E27FC236}">
              <a16:creationId xmlns:a16="http://schemas.microsoft.com/office/drawing/2014/main" id="{8BBF3436-98C6-460E-A378-7C92ECB4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4" name="Picture 32">
          <a:extLst>
            <a:ext uri="{FF2B5EF4-FFF2-40B4-BE49-F238E27FC236}">
              <a16:creationId xmlns:a16="http://schemas.microsoft.com/office/drawing/2014/main" id="{2040E559-019C-4C76-8A73-EAE08C04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205" name="Picture 32">
          <a:extLst>
            <a:ext uri="{FF2B5EF4-FFF2-40B4-BE49-F238E27FC236}">
              <a16:creationId xmlns:a16="http://schemas.microsoft.com/office/drawing/2014/main" id="{29882F2D-375A-438D-9426-09AB4540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6" name="Picture 32">
          <a:extLst>
            <a:ext uri="{FF2B5EF4-FFF2-40B4-BE49-F238E27FC236}">
              <a16:creationId xmlns:a16="http://schemas.microsoft.com/office/drawing/2014/main" id="{36C5BCB4-9605-4667-8169-BC02E673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7" name="Picture 32">
          <a:extLst>
            <a:ext uri="{FF2B5EF4-FFF2-40B4-BE49-F238E27FC236}">
              <a16:creationId xmlns:a16="http://schemas.microsoft.com/office/drawing/2014/main" id="{FBE950B3-4D6B-4E6B-8793-5E4FBAE2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8" name="Picture 32">
          <a:extLst>
            <a:ext uri="{FF2B5EF4-FFF2-40B4-BE49-F238E27FC236}">
              <a16:creationId xmlns:a16="http://schemas.microsoft.com/office/drawing/2014/main" id="{AF6369D2-91D8-4CF2-A473-340B62D7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9" name="Picture 32">
          <a:extLst>
            <a:ext uri="{FF2B5EF4-FFF2-40B4-BE49-F238E27FC236}">
              <a16:creationId xmlns:a16="http://schemas.microsoft.com/office/drawing/2014/main" id="{BD8552A1-3738-4C50-8935-1D8E6E27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0" name="Picture 32">
          <a:extLst>
            <a:ext uri="{FF2B5EF4-FFF2-40B4-BE49-F238E27FC236}">
              <a16:creationId xmlns:a16="http://schemas.microsoft.com/office/drawing/2014/main" id="{C89CDC40-9CD9-4861-A238-450DBA46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1" name="Picture 32">
          <a:extLst>
            <a:ext uri="{FF2B5EF4-FFF2-40B4-BE49-F238E27FC236}">
              <a16:creationId xmlns:a16="http://schemas.microsoft.com/office/drawing/2014/main" id="{BC212DBF-C6E6-41A2-8E4C-9742BEB0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2" name="Picture 32">
          <a:extLst>
            <a:ext uri="{FF2B5EF4-FFF2-40B4-BE49-F238E27FC236}">
              <a16:creationId xmlns:a16="http://schemas.microsoft.com/office/drawing/2014/main" id="{9601EB92-8240-48E4-A2F9-5EE90B744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13" name="Picture 32">
          <a:extLst>
            <a:ext uri="{FF2B5EF4-FFF2-40B4-BE49-F238E27FC236}">
              <a16:creationId xmlns:a16="http://schemas.microsoft.com/office/drawing/2014/main" id="{5438FE71-E64B-4A15-B6CA-D2CB4E34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4" name="Picture 32">
          <a:extLst>
            <a:ext uri="{FF2B5EF4-FFF2-40B4-BE49-F238E27FC236}">
              <a16:creationId xmlns:a16="http://schemas.microsoft.com/office/drawing/2014/main" id="{094AD8EA-9EE0-452D-A8B3-8C7951A2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5" name="Picture 32">
          <a:extLst>
            <a:ext uri="{FF2B5EF4-FFF2-40B4-BE49-F238E27FC236}">
              <a16:creationId xmlns:a16="http://schemas.microsoft.com/office/drawing/2014/main" id="{C66483AF-7941-4FE4-BB08-35ED8FDB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6" name="Picture 32">
          <a:extLst>
            <a:ext uri="{FF2B5EF4-FFF2-40B4-BE49-F238E27FC236}">
              <a16:creationId xmlns:a16="http://schemas.microsoft.com/office/drawing/2014/main" id="{50684B4D-806C-4D35-A2F5-C341221D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17" name="Picture 32">
          <a:extLst>
            <a:ext uri="{FF2B5EF4-FFF2-40B4-BE49-F238E27FC236}">
              <a16:creationId xmlns:a16="http://schemas.microsoft.com/office/drawing/2014/main" id="{0A78C3F2-BC57-4C7D-B29B-C0356157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218" name="Picture 32">
          <a:extLst>
            <a:ext uri="{FF2B5EF4-FFF2-40B4-BE49-F238E27FC236}">
              <a16:creationId xmlns:a16="http://schemas.microsoft.com/office/drawing/2014/main" id="{30BFF645-8E76-49EA-B907-6078547B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219" name="Picture 32">
          <a:extLst>
            <a:ext uri="{FF2B5EF4-FFF2-40B4-BE49-F238E27FC236}">
              <a16:creationId xmlns:a16="http://schemas.microsoft.com/office/drawing/2014/main" id="{AF4EFF26-CFAA-4049-8D27-E68850DB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220" name="Picture 32">
          <a:extLst>
            <a:ext uri="{FF2B5EF4-FFF2-40B4-BE49-F238E27FC236}">
              <a16:creationId xmlns:a16="http://schemas.microsoft.com/office/drawing/2014/main" id="{1BD18418-7F89-4E1E-8D4B-0C043F49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221" name="Picture 32">
          <a:extLst>
            <a:ext uri="{FF2B5EF4-FFF2-40B4-BE49-F238E27FC236}">
              <a16:creationId xmlns:a16="http://schemas.microsoft.com/office/drawing/2014/main" id="{0B4D14F1-7341-4533-9FD9-83B2E989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2" name="Picture 32">
          <a:extLst>
            <a:ext uri="{FF2B5EF4-FFF2-40B4-BE49-F238E27FC236}">
              <a16:creationId xmlns:a16="http://schemas.microsoft.com/office/drawing/2014/main" id="{6650D61A-A444-4D56-BE1F-08ECA083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3" name="Picture 32">
          <a:extLst>
            <a:ext uri="{FF2B5EF4-FFF2-40B4-BE49-F238E27FC236}">
              <a16:creationId xmlns:a16="http://schemas.microsoft.com/office/drawing/2014/main" id="{9932C080-CCCF-4DD2-8E96-20D3546E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4" name="Picture 32">
          <a:extLst>
            <a:ext uri="{FF2B5EF4-FFF2-40B4-BE49-F238E27FC236}">
              <a16:creationId xmlns:a16="http://schemas.microsoft.com/office/drawing/2014/main" id="{BA62C812-8F40-45F6-A4D4-358A5455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25" name="Picture 32">
          <a:extLst>
            <a:ext uri="{FF2B5EF4-FFF2-40B4-BE49-F238E27FC236}">
              <a16:creationId xmlns:a16="http://schemas.microsoft.com/office/drawing/2014/main" id="{851A8B62-216C-4F57-9A66-3A03012E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6" name="Picture 32">
          <a:extLst>
            <a:ext uri="{FF2B5EF4-FFF2-40B4-BE49-F238E27FC236}">
              <a16:creationId xmlns:a16="http://schemas.microsoft.com/office/drawing/2014/main" id="{F96E0FEC-C0BB-4A4C-9662-4DCE7E6C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7" name="Picture 32">
          <a:extLst>
            <a:ext uri="{FF2B5EF4-FFF2-40B4-BE49-F238E27FC236}">
              <a16:creationId xmlns:a16="http://schemas.microsoft.com/office/drawing/2014/main" id="{6C449DEC-071F-4FE0-A0AC-C2B7776C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8" name="Picture 32">
          <a:extLst>
            <a:ext uri="{FF2B5EF4-FFF2-40B4-BE49-F238E27FC236}">
              <a16:creationId xmlns:a16="http://schemas.microsoft.com/office/drawing/2014/main" id="{B4205007-8663-401F-A095-82BDF92F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29" name="Picture 32">
          <a:extLst>
            <a:ext uri="{FF2B5EF4-FFF2-40B4-BE49-F238E27FC236}">
              <a16:creationId xmlns:a16="http://schemas.microsoft.com/office/drawing/2014/main" id="{487FD989-ACDB-4819-87F0-8436FB2C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230" name="Picture 32">
          <a:extLst>
            <a:ext uri="{FF2B5EF4-FFF2-40B4-BE49-F238E27FC236}">
              <a16:creationId xmlns:a16="http://schemas.microsoft.com/office/drawing/2014/main" id="{4D505010-DC9F-4424-B447-DAE56978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1" name="Picture 32">
          <a:extLst>
            <a:ext uri="{FF2B5EF4-FFF2-40B4-BE49-F238E27FC236}">
              <a16:creationId xmlns:a16="http://schemas.microsoft.com/office/drawing/2014/main" id="{3C706395-67BF-4A24-BFAF-BDA4799A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2" name="Picture 32">
          <a:extLst>
            <a:ext uri="{FF2B5EF4-FFF2-40B4-BE49-F238E27FC236}">
              <a16:creationId xmlns:a16="http://schemas.microsoft.com/office/drawing/2014/main" id="{82CA933C-753B-4E69-B4EC-F35546AD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3" name="Picture 32">
          <a:extLst>
            <a:ext uri="{FF2B5EF4-FFF2-40B4-BE49-F238E27FC236}">
              <a16:creationId xmlns:a16="http://schemas.microsoft.com/office/drawing/2014/main" id="{1FC899A6-015A-4773-ACFD-1D824F48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34" name="Picture 32">
          <a:extLst>
            <a:ext uri="{FF2B5EF4-FFF2-40B4-BE49-F238E27FC236}">
              <a16:creationId xmlns:a16="http://schemas.microsoft.com/office/drawing/2014/main" id="{2CE2F652-DCC3-4D1C-904A-B0BEBAB5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5" name="Picture 32">
          <a:extLst>
            <a:ext uri="{FF2B5EF4-FFF2-40B4-BE49-F238E27FC236}">
              <a16:creationId xmlns:a16="http://schemas.microsoft.com/office/drawing/2014/main" id="{701C7ADC-3386-4620-ACB3-1127678C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6" name="Picture 32">
          <a:extLst>
            <a:ext uri="{FF2B5EF4-FFF2-40B4-BE49-F238E27FC236}">
              <a16:creationId xmlns:a16="http://schemas.microsoft.com/office/drawing/2014/main" id="{5D8E3FFC-FD3B-46D0-B789-9751163C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7" name="Picture 32">
          <a:extLst>
            <a:ext uri="{FF2B5EF4-FFF2-40B4-BE49-F238E27FC236}">
              <a16:creationId xmlns:a16="http://schemas.microsoft.com/office/drawing/2014/main" id="{865CC51F-6396-4F81-9052-C1B010F6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38" name="Picture 32">
          <a:extLst>
            <a:ext uri="{FF2B5EF4-FFF2-40B4-BE49-F238E27FC236}">
              <a16:creationId xmlns:a16="http://schemas.microsoft.com/office/drawing/2014/main" id="{127D7406-E398-414E-8EF0-87735F00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39" name="Picture 32">
          <a:extLst>
            <a:ext uri="{FF2B5EF4-FFF2-40B4-BE49-F238E27FC236}">
              <a16:creationId xmlns:a16="http://schemas.microsoft.com/office/drawing/2014/main" id="{10B2CD55-D6D1-48F6-A249-232E9B7E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40" name="Picture 32">
          <a:extLst>
            <a:ext uri="{FF2B5EF4-FFF2-40B4-BE49-F238E27FC236}">
              <a16:creationId xmlns:a16="http://schemas.microsoft.com/office/drawing/2014/main" id="{D6C8117D-9DF0-4B14-BACB-94C08DD4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41" name="Picture 32">
          <a:extLst>
            <a:ext uri="{FF2B5EF4-FFF2-40B4-BE49-F238E27FC236}">
              <a16:creationId xmlns:a16="http://schemas.microsoft.com/office/drawing/2014/main" id="{B1E14CC4-F83E-4832-993D-F3267DCD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42" name="Picture 32">
          <a:extLst>
            <a:ext uri="{FF2B5EF4-FFF2-40B4-BE49-F238E27FC236}">
              <a16:creationId xmlns:a16="http://schemas.microsoft.com/office/drawing/2014/main" id="{380C909E-CA53-47DB-ACC5-02F796214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3" name="Picture 32">
          <a:extLst>
            <a:ext uri="{FF2B5EF4-FFF2-40B4-BE49-F238E27FC236}">
              <a16:creationId xmlns:a16="http://schemas.microsoft.com/office/drawing/2014/main" id="{422B4782-2D1E-4242-8D05-FF1768F3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4" name="Picture 32">
          <a:extLst>
            <a:ext uri="{FF2B5EF4-FFF2-40B4-BE49-F238E27FC236}">
              <a16:creationId xmlns:a16="http://schemas.microsoft.com/office/drawing/2014/main" id="{59079B54-79AF-4184-AFD4-F1C99DB3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5" name="Picture 32">
          <a:extLst>
            <a:ext uri="{FF2B5EF4-FFF2-40B4-BE49-F238E27FC236}">
              <a16:creationId xmlns:a16="http://schemas.microsoft.com/office/drawing/2014/main" id="{4A994537-4066-4DF6-966C-6138002D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6" name="Picture 32">
          <a:extLst>
            <a:ext uri="{FF2B5EF4-FFF2-40B4-BE49-F238E27FC236}">
              <a16:creationId xmlns:a16="http://schemas.microsoft.com/office/drawing/2014/main" id="{BF065807-1855-4F15-AA0D-19CA2362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247" name="Picture 32">
          <a:extLst>
            <a:ext uri="{FF2B5EF4-FFF2-40B4-BE49-F238E27FC236}">
              <a16:creationId xmlns:a16="http://schemas.microsoft.com/office/drawing/2014/main" id="{7C3A9195-8081-41A7-A766-7FEF41EB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8" name="Picture 32">
          <a:extLst>
            <a:ext uri="{FF2B5EF4-FFF2-40B4-BE49-F238E27FC236}">
              <a16:creationId xmlns:a16="http://schemas.microsoft.com/office/drawing/2014/main" id="{AB38A5B6-87E7-4860-827B-65F95646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49" name="Picture 32">
          <a:extLst>
            <a:ext uri="{FF2B5EF4-FFF2-40B4-BE49-F238E27FC236}">
              <a16:creationId xmlns:a16="http://schemas.microsoft.com/office/drawing/2014/main" id="{8EEF730C-AFB9-44EC-8767-89E71336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50" name="Picture 32">
          <a:extLst>
            <a:ext uri="{FF2B5EF4-FFF2-40B4-BE49-F238E27FC236}">
              <a16:creationId xmlns:a16="http://schemas.microsoft.com/office/drawing/2014/main" id="{52A3A41B-9917-4F21-9EF0-A7DB4409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51" name="Picture 32">
          <a:extLst>
            <a:ext uri="{FF2B5EF4-FFF2-40B4-BE49-F238E27FC236}">
              <a16:creationId xmlns:a16="http://schemas.microsoft.com/office/drawing/2014/main" id="{F865CAD7-DFBC-4F75-90FD-AD98099B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2" name="Picture 32">
          <a:extLst>
            <a:ext uri="{FF2B5EF4-FFF2-40B4-BE49-F238E27FC236}">
              <a16:creationId xmlns:a16="http://schemas.microsoft.com/office/drawing/2014/main" id="{F388BE8E-9750-4FE8-88F2-CC2DBF8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3" name="Picture 32">
          <a:extLst>
            <a:ext uri="{FF2B5EF4-FFF2-40B4-BE49-F238E27FC236}">
              <a16:creationId xmlns:a16="http://schemas.microsoft.com/office/drawing/2014/main" id="{8EB247E2-CA7A-4022-B119-215C759E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4" name="Picture 32">
          <a:extLst>
            <a:ext uri="{FF2B5EF4-FFF2-40B4-BE49-F238E27FC236}">
              <a16:creationId xmlns:a16="http://schemas.microsoft.com/office/drawing/2014/main" id="{2EC1AA11-1CC5-4BF1-9904-280B6424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55" name="Picture 32">
          <a:extLst>
            <a:ext uri="{FF2B5EF4-FFF2-40B4-BE49-F238E27FC236}">
              <a16:creationId xmlns:a16="http://schemas.microsoft.com/office/drawing/2014/main" id="{E4E62786-1F8A-43E4-B671-058334EF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6" name="Picture 32">
          <a:extLst>
            <a:ext uri="{FF2B5EF4-FFF2-40B4-BE49-F238E27FC236}">
              <a16:creationId xmlns:a16="http://schemas.microsoft.com/office/drawing/2014/main" id="{9A392E6A-32B2-46C4-9F88-8E06F684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7" name="Picture 32">
          <a:extLst>
            <a:ext uri="{FF2B5EF4-FFF2-40B4-BE49-F238E27FC236}">
              <a16:creationId xmlns:a16="http://schemas.microsoft.com/office/drawing/2014/main" id="{ACACB697-D922-4401-9CDC-D1F99BCF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8" name="Picture 32">
          <a:extLst>
            <a:ext uri="{FF2B5EF4-FFF2-40B4-BE49-F238E27FC236}">
              <a16:creationId xmlns:a16="http://schemas.microsoft.com/office/drawing/2014/main" id="{D63D21D2-E7B7-4522-9913-23127BF9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259" name="Picture 32">
          <a:extLst>
            <a:ext uri="{FF2B5EF4-FFF2-40B4-BE49-F238E27FC236}">
              <a16:creationId xmlns:a16="http://schemas.microsoft.com/office/drawing/2014/main" id="{C09842AE-EDD9-475D-AB74-DA0E1461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0" name="Picture 32">
          <a:extLst>
            <a:ext uri="{FF2B5EF4-FFF2-40B4-BE49-F238E27FC236}">
              <a16:creationId xmlns:a16="http://schemas.microsoft.com/office/drawing/2014/main" id="{3EB13864-D44A-419E-8B2A-C0851B36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1" name="Picture 32">
          <a:extLst>
            <a:ext uri="{FF2B5EF4-FFF2-40B4-BE49-F238E27FC236}">
              <a16:creationId xmlns:a16="http://schemas.microsoft.com/office/drawing/2014/main" id="{3F9A45D9-D80C-4481-9A1B-6A4EA21A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2" name="Picture 32">
          <a:extLst>
            <a:ext uri="{FF2B5EF4-FFF2-40B4-BE49-F238E27FC236}">
              <a16:creationId xmlns:a16="http://schemas.microsoft.com/office/drawing/2014/main" id="{4D8CBA35-C5B2-4F4E-AAB7-D08F3D75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3" name="Picture 32">
          <a:extLst>
            <a:ext uri="{FF2B5EF4-FFF2-40B4-BE49-F238E27FC236}">
              <a16:creationId xmlns:a16="http://schemas.microsoft.com/office/drawing/2014/main" id="{1C80A7F0-CC47-490A-B79C-BC277B34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264" name="Picture 32">
          <a:extLst>
            <a:ext uri="{FF2B5EF4-FFF2-40B4-BE49-F238E27FC236}">
              <a16:creationId xmlns:a16="http://schemas.microsoft.com/office/drawing/2014/main" id="{C92F5110-CDCD-44D0-9679-7918B90A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18172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5" name="Picture 32">
          <a:extLst>
            <a:ext uri="{FF2B5EF4-FFF2-40B4-BE49-F238E27FC236}">
              <a16:creationId xmlns:a16="http://schemas.microsoft.com/office/drawing/2014/main" id="{05B49742-3F61-42CC-B88B-4D66EAB7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6" name="Picture 32">
          <a:extLst>
            <a:ext uri="{FF2B5EF4-FFF2-40B4-BE49-F238E27FC236}">
              <a16:creationId xmlns:a16="http://schemas.microsoft.com/office/drawing/2014/main" id="{C6C8127A-C62C-4F13-9663-A3BD9D3D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7" name="Picture 32">
          <a:extLst>
            <a:ext uri="{FF2B5EF4-FFF2-40B4-BE49-F238E27FC236}">
              <a16:creationId xmlns:a16="http://schemas.microsoft.com/office/drawing/2014/main" id="{9DD4263A-9B11-4ED4-9FF0-24A5291C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268" name="Picture 32">
          <a:extLst>
            <a:ext uri="{FF2B5EF4-FFF2-40B4-BE49-F238E27FC236}">
              <a16:creationId xmlns:a16="http://schemas.microsoft.com/office/drawing/2014/main" id="{1BB0A21E-EDC8-4DCF-AE8C-C2C47F7F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69" name="Picture 32">
          <a:extLst>
            <a:ext uri="{FF2B5EF4-FFF2-40B4-BE49-F238E27FC236}">
              <a16:creationId xmlns:a16="http://schemas.microsoft.com/office/drawing/2014/main" id="{3240B6D9-7542-475A-A2D6-AB064167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70" name="Picture 32">
          <a:extLst>
            <a:ext uri="{FF2B5EF4-FFF2-40B4-BE49-F238E27FC236}">
              <a16:creationId xmlns:a16="http://schemas.microsoft.com/office/drawing/2014/main" id="{2CAD3E59-F0F1-4539-A661-7741AE6D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71" name="Picture 32">
          <a:extLst>
            <a:ext uri="{FF2B5EF4-FFF2-40B4-BE49-F238E27FC236}">
              <a16:creationId xmlns:a16="http://schemas.microsoft.com/office/drawing/2014/main" id="{A8FA2F30-6F4F-4EB3-B336-B085A9CE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272" name="Picture 32">
          <a:extLst>
            <a:ext uri="{FF2B5EF4-FFF2-40B4-BE49-F238E27FC236}">
              <a16:creationId xmlns:a16="http://schemas.microsoft.com/office/drawing/2014/main" id="{5A87B872-9711-42C8-A59A-74C49CA3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1228725</xdr:colOff>
      <xdr:row>0</xdr:row>
      <xdr:rowOff>133350</xdr:rowOff>
    </xdr:from>
    <xdr:to>
      <xdr:col>4</xdr:col>
      <xdr:colOff>676275</xdr:colOff>
      <xdr:row>8</xdr:row>
      <xdr:rowOff>28575</xdr:rowOff>
    </xdr:to>
    <xdr:pic>
      <xdr:nvPicPr>
        <xdr:cNvPr id="273" name="Imagen 272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0916783-3E55-4ADD-823F-4D895A5FD42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695575" y="133350"/>
          <a:ext cx="2809875" cy="1514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350E13AB-0660-4F48-B3ED-ADD40067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A3DDB3B8-31C9-433E-9D23-EF3E0B7A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52198C58-4E4F-4536-A01E-E53CF91B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F26896EC-1A43-4111-AABE-F3B8C435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B9F222C2-59E0-460B-AA08-26601A71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26E93BB3-E5BD-4F35-ACF5-63FEB4C5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A72DD5FF-9070-419B-ADDD-E6CF225B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7C258760-9F65-475B-B4C8-F8021444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197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5504560D-C928-4D55-8A95-86A74ED4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27CFD116-D112-4554-AE4D-5BB1D6A8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B2ABB2C4-4C88-482F-9913-4FADCB83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41F36CF2-41E6-4C50-9822-71B9C22B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EB7E5526-871C-47FF-B295-BF3000CF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59BCABA8-742F-4DEB-A216-969455D2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A5F25C9A-73B6-4C11-AED2-99B2F639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A9D8A6FB-87B0-485F-99BC-CD150329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B65C5D0A-4DB9-4964-82D7-BF223A5D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2F760557-493C-40CD-9BFF-7CECE896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A500AA0E-F695-4040-A513-17CB6AFB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E7C5931B-62B0-4C49-A27F-F9CF890D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C99D5588-5157-4A9B-99C9-FC609EF2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B83AA097-5797-43DB-AFFA-80E1503A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C302420A-8869-40BF-9CAC-E3DB68E5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B9432C9E-39A0-46F0-8386-43BC36AB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A7AFC6A8-9B99-4FCB-99AD-5CC0F7BC3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5740F2F5-4DDD-4C1F-96B0-8C042BDA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B8284801-A1BF-4C89-B92E-E88571752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EE850891-78D6-4A6B-817F-CDAD3111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17E87C72-D588-47C4-AB25-5E503FA5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3E97D2F3-D422-49DD-A589-D64ABE33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4" name="Picture 32">
          <a:extLst>
            <a:ext uri="{FF2B5EF4-FFF2-40B4-BE49-F238E27FC236}">
              <a16:creationId xmlns:a16="http://schemas.microsoft.com/office/drawing/2014/main" id="{CBC949E6-B067-44D0-882C-1128E32C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5" name="Picture 32">
          <a:extLst>
            <a:ext uri="{FF2B5EF4-FFF2-40B4-BE49-F238E27FC236}">
              <a16:creationId xmlns:a16="http://schemas.microsoft.com/office/drawing/2014/main" id="{371685FB-4A5E-41EA-9028-F96C9B4D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6" name="Picture 32">
          <a:extLst>
            <a:ext uri="{FF2B5EF4-FFF2-40B4-BE49-F238E27FC236}">
              <a16:creationId xmlns:a16="http://schemas.microsoft.com/office/drawing/2014/main" id="{A25D9D60-3414-4EF5-B002-64A826A3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277" name="Picture 32">
          <a:extLst>
            <a:ext uri="{FF2B5EF4-FFF2-40B4-BE49-F238E27FC236}">
              <a16:creationId xmlns:a16="http://schemas.microsoft.com/office/drawing/2014/main" id="{7509D6A0-0229-4435-9D48-A9477575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8" name="Picture 32">
          <a:extLst>
            <a:ext uri="{FF2B5EF4-FFF2-40B4-BE49-F238E27FC236}">
              <a16:creationId xmlns:a16="http://schemas.microsoft.com/office/drawing/2014/main" id="{F25DA212-64EC-4FA5-B621-535959A1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79" name="Picture 32">
          <a:extLst>
            <a:ext uri="{FF2B5EF4-FFF2-40B4-BE49-F238E27FC236}">
              <a16:creationId xmlns:a16="http://schemas.microsoft.com/office/drawing/2014/main" id="{22E20467-3D36-42D7-A128-051733E8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0" name="Picture 32">
          <a:extLst>
            <a:ext uri="{FF2B5EF4-FFF2-40B4-BE49-F238E27FC236}">
              <a16:creationId xmlns:a16="http://schemas.microsoft.com/office/drawing/2014/main" id="{74B7AB3E-A9CB-4C35-8988-8833E4A2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1" name="Picture 32">
          <a:extLst>
            <a:ext uri="{FF2B5EF4-FFF2-40B4-BE49-F238E27FC236}">
              <a16:creationId xmlns:a16="http://schemas.microsoft.com/office/drawing/2014/main" id="{A3A82D54-7EFF-4B21-8D16-A6E423EC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2" name="Picture 32">
          <a:extLst>
            <a:ext uri="{FF2B5EF4-FFF2-40B4-BE49-F238E27FC236}">
              <a16:creationId xmlns:a16="http://schemas.microsoft.com/office/drawing/2014/main" id="{51FB9EE6-7766-477D-934F-898099F6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3" name="Picture 32">
          <a:extLst>
            <a:ext uri="{FF2B5EF4-FFF2-40B4-BE49-F238E27FC236}">
              <a16:creationId xmlns:a16="http://schemas.microsoft.com/office/drawing/2014/main" id="{3846906D-955E-4F4F-BDA0-192ED18A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4" name="Picture 32">
          <a:extLst>
            <a:ext uri="{FF2B5EF4-FFF2-40B4-BE49-F238E27FC236}">
              <a16:creationId xmlns:a16="http://schemas.microsoft.com/office/drawing/2014/main" id="{98ACEFEB-879A-4FFA-B206-AF85DB8D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5" name="Picture 32">
          <a:extLst>
            <a:ext uri="{FF2B5EF4-FFF2-40B4-BE49-F238E27FC236}">
              <a16:creationId xmlns:a16="http://schemas.microsoft.com/office/drawing/2014/main" id="{F781BFD9-97EC-447F-9294-B5CE0980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86" name="Picture 32">
          <a:extLst>
            <a:ext uri="{FF2B5EF4-FFF2-40B4-BE49-F238E27FC236}">
              <a16:creationId xmlns:a16="http://schemas.microsoft.com/office/drawing/2014/main" id="{A8781EF4-47D3-43C5-9041-AC08290B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87" name="Picture 32">
          <a:extLst>
            <a:ext uri="{FF2B5EF4-FFF2-40B4-BE49-F238E27FC236}">
              <a16:creationId xmlns:a16="http://schemas.microsoft.com/office/drawing/2014/main" id="{DBF6D051-A2D4-4E9F-8E72-8469AA7F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4161D789-844B-438A-A054-008B0F28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531AC239-3A84-42AD-B643-089218E72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8EC3499E-0A46-4851-BE0B-A2C9FFBF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8E6B6AD9-603D-44B1-A81C-F8D9BBB4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8B13C471-8AC7-4F9B-B628-02401644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39C41C6B-F106-4BA2-B0AE-8C9EA6DB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E56ACEDC-BD84-4C9F-8504-5C0A25AC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489BD3B9-74D9-4479-87DD-61832A0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6881FF3E-629E-4B22-9A3A-CB4575DF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37" name="Picture 32">
          <a:extLst>
            <a:ext uri="{FF2B5EF4-FFF2-40B4-BE49-F238E27FC236}">
              <a16:creationId xmlns:a16="http://schemas.microsoft.com/office/drawing/2014/main" id="{F9946D78-E535-43FB-A654-4292B32A0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88" name="Picture 32">
          <a:extLst>
            <a:ext uri="{FF2B5EF4-FFF2-40B4-BE49-F238E27FC236}">
              <a16:creationId xmlns:a16="http://schemas.microsoft.com/office/drawing/2014/main" id="{90594AA6-1DDA-48BD-ABAB-798451CA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9" name="Picture 32">
          <a:extLst>
            <a:ext uri="{FF2B5EF4-FFF2-40B4-BE49-F238E27FC236}">
              <a16:creationId xmlns:a16="http://schemas.microsoft.com/office/drawing/2014/main" id="{4F777845-01F9-4874-8C66-CB86799F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0" name="Picture 32">
          <a:extLst>
            <a:ext uri="{FF2B5EF4-FFF2-40B4-BE49-F238E27FC236}">
              <a16:creationId xmlns:a16="http://schemas.microsoft.com/office/drawing/2014/main" id="{2FEFEC43-C351-40D9-8086-2E45FC83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1" name="Picture 32">
          <a:extLst>
            <a:ext uri="{FF2B5EF4-FFF2-40B4-BE49-F238E27FC236}">
              <a16:creationId xmlns:a16="http://schemas.microsoft.com/office/drawing/2014/main" id="{E8FA89ED-B73B-422F-8CF9-0D90E2D9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2" name="Picture 32">
          <a:extLst>
            <a:ext uri="{FF2B5EF4-FFF2-40B4-BE49-F238E27FC236}">
              <a16:creationId xmlns:a16="http://schemas.microsoft.com/office/drawing/2014/main" id="{D142A9E3-936F-4191-BD42-9952940C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3" name="Picture 32">
          <a:extLst>
            <a:ext uri="{FF2B5EF4-FFF2-40B4-BE49-F238E27FC236}">
              <a16:creationId xmlns:a16="http://schemas.microsoft.com/office/drawing/2014/main" id="{69D3C5B8-17AC-4BEB-9E3C-BF611664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4" name="Picture 32">
          <a:extLst>
            <a:ext uri="{FF2B5EF4-FFF2-40B4-BE49-F238E27FC236}">
              <a16:creationId xmlns:a16="http://schemas.microsoft.com/office/drawing/2014/main" id="{298C3A1E-283A-497E-AA87-096B8A37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5" name="Picture 32">
          <a:extLst>
            <a:ext uri="{FF2B5EF4-FFF2-40B4-BE49-F238E27FC236}">
              <a16:creationId xmlns:a16="http://schemas.microsoft.com/office/drawing/2014/main" id="{75AFF5BE-C3EE-4AF8-A772-EF7703A1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296" name="Picture 32">
          <a:extLst>
            <a:ext uri="{FF2B5EF4-FFF2-40B4-BE49-F238E27FC236}">
              <a16:creationId xmlns:a16="http://schemas.microsoft.com/office/drawing/2014/main" id="{8493CB84-5894-4713-81D0-F756BEFA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7" name="Picture 32">
          <a:extLst>
            <a:ext uri="{FF2B5EF4-FFF2-40B4-BE49-F238E27FC236}">
              <a16:creationId xmlns:a16="http://schemas.microsoft.com/office/drawing/2014/main" id="{371CA683-DFB6-4E0B-BB3E-D1386079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8" name="Picture 32">
          <a:extLst>
            <a:ext uri="{FF2B5EF4-FFF2-40B4-BE49-F238E27FC236}">
              <a16:creationId xmlns:a16="http://schemas.microsoft.com/office/drawing/2014/main" id="{58082987-E6BD-4F62-8078-A8DD3C26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99" name="Picture 32">
          <a:extLst>
            <a:ext uri="{FF2B5EF4-FFF2-40B4-BE49-F238E27FC236}">
              <a16:creationId xmlns:a16="http://schemas.microsoft.com/office/drawing/2014/main" id="{36672976-BF98-41C7-AF44-9F38341F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0" name="Picture 32">
          <a:extLst>
            <a:ext uri="{FF2B5EF4-FFF2-40B4-BE49-F238E27FC236}">
              <a16:creationId xmlns:a16="http://schemas.microsoft.com/office/drawing/2014/main" id="{84BE1F43-471B-481E-9D06-C2879FD8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301" name="Picture 32">
          <a:extLst>
            <a:ext uri="{FF2B5EF4-FFF2-40B4-BE49-F238E27FC236}">
              <a16:creationId xmlns:a16="http://schemas.microsoft.com/office/drawing/2014/main" id="{79B26675-8D45-4AC5-8BAB-CBE6486C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2" name="Picture 32">
          <a:extLst>
            <a:ext uri="{FF2B5EF4-FFF2-40B4-BE49-F238E27FC236}">
              <a16:creationId xmlns:a16="http://schemas.microsoft.com/office/drawing/2014/main" id="{2C4C9575-3E09-414C-B49C-BF70C7B5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3" name="Picture 32">
          <a:extLst>
            <a:ext uri="{FF2B5EF4-FFF2-40B4-BE49-F238E27FC236}">
              <a16:creationId xmlns:a16="http://schemas.microsoft.com/office/drawing/2014/main" id="{AB35AAC1-9968-448E-BC69-15E7BC4E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4" name="Picture 32">
          <a:extLst>
            <a:ext uri="{FF2B5EF4-FFF2-40B4-BE49-F238E27FC236}">
              <a16:creationId xmlns:a16="http://schemas.microsoft.com/office/drawing/2014/main" id="{7B39C0BB-8D68-4DDD-A28B-76593A29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05" name="Picture 32">
          <a:extLst>
            <a:ext uri="{FF2B5EF4-FFF2-40B4-BE49-F238E27FC236}">
              <a16:creationId xmlns:a16="http://schemas.microsoft.com/office/drawing/2014/main" id="{78F7CA77-5D76-48EE-9FC1-0577B085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6" name="Picture 32">
          <a:extLst>
            <a:ext uri="{FF2B5EF4-FFF2-40B4-BE49-F238E27FC236}">
              <a16:creationId xmlns:a16="http://schemas.microsoft.com/office/drawing/2014/main" id="{63E2CD7F-8ABD-4E7F-96E5-243F1087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7" name="Picture 32">
          <a:extLst>
            <a:ext uri="{FF2B5EF4-FFF2-40B4-BE49-F238E27FC236}">
              <a16:creationId xmlns:a16="http://schemas.microsoft.com/office/drawing/2014/main" id="{22FFEA1A-7813-4E62-AB30-6153CAC5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8" name="Picture 32">
          <a:extLst>
            <a:ext uri="{FF2B5EF4-FFF2-40B4-BE49-F238E27FC236}">
              <a16:creationId xmlns:a16="http://schemas.microsoft.com/office/drawing/2014/main" id="{F25554B3-165D-4550-BF65-9FC60CE3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9" name="Picture 32">
          <a:extLst>
            <a:ext uri="{FF2B5EF4-FFF2-40B4-BE49-F238E27FC236}">
              <a16:creationId xmlns:a16="http://schemas.microsoft.com/office/drawing/2014/main" id="{9C50D6EC-B588-4453-9F16-6B020771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0" name="Picture 32">
          <a:extLst>
            <a:ext uri="{FF2B5EF4-FFF2-40B4-BE49-F238E27FC236}">
              <a16:creationId xmlns:a16="http://schemas.microsoft.com/office/drawing/2014/main" id="{5730742B-28D9-44FE-8A8B-D0F5B368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1" name="Picture 32">
          <a:extLst>
            <a:ext uri="{FF2B5EF4-FFF2-40B4-BE49-F238E27FC236}">
              <a16:creationId xmlns:a16="http://schemas.microsoft.com/office/drawing/2014/main" id="{2464C644-3090-439D-9B68-77A919E3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2" name="Picture 32">
          <a:extLst>
            <a:ext uri="{FF2B5EF4-FFF2-40B4-BE49-F238E27FC236}">
              <a16:creationId xmlns:a16="http://schemas.microsoft.com/office/drawing/2014/main" id="{85B0934B-B6F8-44DF-B352-9DC48848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13" name="Picture 32">
          <a:extLst>
            <a:ext uri="{FF2B5EF4-FFF2-40B4-BE49-F238E27FC236}">
              <a16:creationId xmlns:a16="http://schemas.microsoft.com/office/drawing/2014/main" id="{7FF13887-A2D2-4F48-A19E-100E041B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314" name="Picture 32">
          <a:extLst>
            <a:ext uri="{FF2B5EF4-FFF2-40B4-BE49-F238E27FC236}">
              <a16:creationId xmlns:a16="http://schemas.microsoft.com/office/drawing/2014/main" id="{A02583EB-362D-4B02-8DCF-14A939F7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315" name="Picture 32">
          <a:extLst>
            <a:ext uri="{FF2B5EF4-FFF2-40B4-BE49-F238E27FC236}">
              <a16:creationId xmlns:a16="http://schemas.microsoft.com/office/drawing/2014/main" id="{77532480-BC9B-4099-80FC-E35A5C19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316" name="Picture 32">
          <a:extLst>
            <a:ext uri="{FF2B5EF4-FFF2-40B4-BE49-F238E27FC236}">
              <a16:creationId xmlns:a16="http://schemas.microsoft.com/office/drawing/2014/main" id="{5E45444A-C116-4929-9D2B-E4F919F57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317" name="Picture 32">
          <a:extLst>
            <a:ext uri="{FF2B5EF4-FFF2-40B4-BE49-F238E27FC236}">
              <a16:creationId xmlns:a16="http://schemas.microsoft.com/office/drawing/2014/main" id="{C1CADA9F-1F6A-451A-A07B-A0AAC153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18" name="Picture 32">
          <a:extLst>
            <a:ext uri="{FF2B5EF4-FFF2-40B4-BE49-F238E27FC236}">
              <a16:creationId xmlns:a16="http://schemas.microsoft.com/office/drawing/2014/main" id="{E2A2E890-436C-4243-B867-41FF6DEF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19" name="Picture 32">
          <a:extLst>
            <a:ext uri="{FF2B5EF4-FFF2-40B4-BE49-F238E27FC236}">
              <a16:creationId xmlns:a16="http://schemas.microsoft.com/office/drawing/2014/main" id="{12BDA706-E8E8-4184-9028-9FD37B9E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20" name="Picture 32">
          <a:extLst>
            <a:ext uri="{FF2B5EF4-FFF2-40B4-BE49-F238E27FC236}">
              <a16:creationId xmlns:a16="http://schemas.microsoft.com/office/drawing/2014/main" id="{723CD0FE-DB20-472C-AFE2-F66F101D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21" name="Picture 32">
          <a:extLst>
            <a:ext uri="{FF2B5EF4-FFF2-40B4-BE49-F238E27FC236}">
              <a16:creationId xmlns:a16="http://schemas.microsoft.com/office/drawing/2014/main" id="{2DB8D2A6-619C-4C15-9E14-EEC7E594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2" name="Picture 32">
          <a:extLst>
            <a:ext uri="{FF2B5EF4-FFF2-40B4-BE49-F238E27FC236}">
              <a16:creationId xmlns:a16="http://schemas.microsoft.com/office/drawing/2014/main" id="{750A9C97-6AB0-4ECE-99BA-F0F6C44D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3" name="Picture 32">
          <a:extLst>
            <a:ext uri="{FF2B5EF4-FFF2-40B4-BE49-F238E27FC236}">
              <a16:creationId xmlns:a16="http://schemas.microsoft.com/office/drawing/2014/main" id="{9E2F4B24-EF82-4C9D-848A-67B264C1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4" name="Picture 32">
          <a:extLst>
            <a:ext uri="{FF2B5EF4-FFF2-40B4-BE49-F238E27FC236}">
              <a16:creationId xmlns:a16="http://schemas.microsoft.com/office/drawing/2014/main" id="{850FE762-9064-405A-B2D6-4712504C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5" name="Picture 32">
          <a:extLst>
            <a:ext uri="{FF2B5EF4-FFF2-40B4-BE49-F238E27FC236}">
              <a16:creationId xmlns:a16="http://schemas.microsoft.com/office/drawing/2014/main" id="{D837955E-F03B-4922-9221-32E23603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326" name="Picture 32">
          <a:extLst>
            <a:ext uri="{FF2B5EF4-FFF2-40B4-BE49-F238E27FC236}">
              <a16:creationId xmlns:a16="http://schemas.microsoft.com/office/drawing/2014/main" id="{253F4BEA-A88E-4844-B120-3B33C6D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7" name="Picture 32">
          <a:extLst>
            <a:ext uri="{FF2B5EF4-FFF2-40B4-BE49-F238E27FC236}">
              <a16:creationId xmlns:a16="http://schemas.microsoft.com/office/drawing/2014/main" id="{AD0DF55F-7B17-4511-88AC-584B3F54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8" name="Picture 32">
          <a:extLst>
            <a:ext uri="{FF2B5EF4-FFF2-40B4-BE49-F238E27FC236}">
              <a16:creationId xmlns:a16="http://schemas.microsoft.com/office/drawing/2014/main" id="{33A2268C-FF86-42B1-B181-E375ED81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29" name="Picture 32">
          <a:extLst>
            <a:ext uri="{FF2B5EF4-FFF2-40B4-BE49-F238E27FC236}">
              <a16:creationId xmlns:a16="http://schemas.microsoft.com/office/drawing/2014/main" id="{FD729B14-60C3-41B3-9981-ED8D38B4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30" name="Picture 32">
          <a:extLst>
            <a:ext uri="{FF2B5EF4-FFF2-40B4-BE49-F238E27FC236}">
              <a16:creationId xmlns:a16="http://schemas.microsoft.com/office/drawing/2014/main" id="{6838F476-D39B-459C-A4EF-8F61D5DB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1" name="Picture 32">
          <a:extLst>
            <a:ext uri="{FF2B5EF4-FFF2-40B4-BE49-F238E27FC236}">
              <a16:creationId xmlns:a16="http://schemas.microsoft.com/office/drawing/2014/main" id="{7222BABF-DAD9-46F0-9A5F-52354F0C8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2" name="Picture 32">
          <a:extLst>
            <a:ext uri="{FF2B5EF4-FFF2-40B4-BE49-F238E27FC236}">
              <a16:creationId xmlns:a16="http://schemas.microsoft.com/office/drawing/2014/main" id="{483E89B3-BE5B-44B9-B615-35F367F30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3" name="Picture 32">
          <a:extLst>
            <a:ext uri="{FF2B5EF4-FFF2-40B4-BE49-F238E27FC236}">
              <a16:creationId xmlns:a16="http://schemas.microsoft.com/office/drawing/2014/main" id="{5DE291D0-EC48-4593-82A6-975E183D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34" name="Picture 32">
          <a:extLst>
            <a:ext uri="{FF2B5EF4-FFF2-40B4-BE49-F238E27FC236}">
              <a16:creationId xmlns:a16="http://schemas.microsoft.com/office/drawing/2014/main" id="{7F4F5AB5-E57E-44A3-93A4-9B97BAA6C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5" name="Picture 32">
          <a:extLst>
            <a:ext uri="{FF2B5EF4-FFF2-40B4-BE49-F238E27FC236}">
              <a16:creationId xmlns:a16="http://schemas.microsoft.com/office/drawing/2014/main" id="{98771F60-3C85-4E5C-BE7F-5417A821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6" name="Picture 32">
          <a:extLst>
            <a:ext uri="{FF2B5EF4-FFF2-40B4-BE49-F238E27FC236}">
              <a16:creationId xmlns:a16="http://schemas.microsoft.com/office/drawing/2014/main" id="{E86481CD-D5BC-4F30-A53C-64F1244B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7" name="Picture 32">
          <a:extLst>
            <a:ext uri="{FF2B5EF4-FFF2-40B4-BE49-F238E27FC236}">
              <a16:creationId xmlns:a16="http://schemas.microsoft.com/office/drawing/2014/main" id="{41DAF6B8-DECE-4C36-8C58-B7089AD9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38" name="Picture 32">
          <a:extLst>
            <a:ext uri="{FF2B5EF4-FFF2-40B4-BE49-F238E27FC236}">
              <a16:creationId xmlns:a16="http://schemas.microsoft.com/office/drawing/2014/main" id="{440E05A9-69B3-4B77-80DB-E09E49B1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39" name="Picture 32">
          <a:extLst>
            <a:ext uri="{FF2B5EF4-FFF2-40B4-BE49-F238E27FC236}">
              <a16:creationId xmlns:a16="http://schemas.microsoft.com/office/drawing/2014/main" id="{9904AB6E-2FF3-4F31-9D2A-EC0054802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0" name="Picture 32">
          <a:extLst>
            <a:ext uri="{FF2B5EF4-FFF2-40B4-BE49-F238E27FC236}">
              <a16:creationId xmlns:a16="http://schemas.microsoft.com/office/drawing/2014/main" id="{AD3F4585-3700-46C6-9C58-C894BEB9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1" name="Picture 32">
          <a:extLst>
            <a:ext uri="{FF2B5EF4-FFF2-40B4-BE49-F238E27FC236}">
              <a16:creationId xmlns:a16="http://schemas.microsoft.com/office/drawing/2014/main" id="{1F18EA09-8B62-4B7E-A623-78F29B75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2" name="Picture 32">
          <a:extLst>
            <a:ext uri="{FF2B5EF4-FFF2-40B4-BE49-F238E27FC236}">
              <a16:creationId xmlns:a16="http://schemas.microsoft.com/office/drawing/2014/main" id="{F703C23C-8D50-4350-A371-D07591954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343" name="Picture 32">
          <a:extLst>
            <a:ext uri="{FF2B5EF4-FFF2-40B4-BE49-F238E27FC236}">
              <a16:creationId xmlns:a16="http://schemas.microsoft.com/office/drawing/2014/main" id="{B64F155C-397F-4A5D-A994-802044A1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4" name="Picture 32">
          <a:extLst>
            <a:ext uri="{FF2B5EF4-FFF2-40B4-BE49-F238E27FC236}">
              <a16:creationId xmlns:a16="http://schemas.microsoft.com/office/drawing/2014/main" id="{CAB32017-B6B9-4489-8AB2-54974E18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5" name="Picture 32">
          <a:extLst>
            <a:ext uri="{FF2B5EF4-FFF2-40B4-BE49-F238E27FC236}">
              <a16:creationId xmlns:a16="http://schemas.microsoft.com/office/drawing/2014/main" id="{CBFB8060-45B2-4F7B-93D0-BF9BF5D5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6" name="Picture 32">
          <a:extLst>
            <a:ext uri="{FF2B5EF4-FFF2-40B4-BE49-F238E27FC236}">
              <a16:creationId xmlns:a16="http://schemas.microsoft.com/office/drawing/2014/main" id="{24B14F37-C551-4AAD-A8CE-7ADB9D13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47" name="Picture 32">
          <a:extLst>
            <a:ext uri="{FF2B5EF4-FFF2-40B4-BE49-F238E27FC236}">
              <a16:creationId xmlns:a16="http://schemas.microsoft.com/office/drawing/2014/main" id="{E52B2810-23E7-4C52-9C4E-2D2E05A4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8" name="Picture 32">
          <a:extLst>
            <a:ext uri="{FF2B5EF4-FFF2-40B4-BE49-F238E27FC236}">
              <a16:creationId xmlns:a16="http://schemas.microsoft.com/office/drawing/2014/main" id="{5917C33E-F6AE-4D0E-924C-67372281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49" name="Picture 32">
          <a:extLst>
            <a:ext uri="{FF2B5EF4-FFF2-40B4-BE49-F238E27FC236}">
              <a16:creationId xmlns:a16="http://schemas.microsoft.com/office/drawing/2014/main" id="{65451DE4-CE72-4F31-A093-4B288A46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0" name="Picture 32">
          <a:extLst>
            <a:ext uri="{FF2B5EF4-FFF2-40B4-BE49-F238E27FC236}">
              <a16:creationId xmlns:a16="http://schemas.microsoft.com/office/drawing/2014/main" id="{2D70E3F0-228D-49D2-ADE0-CF3D819A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51" name="Picture 32">
          <a:extLst>
            <a:ext uri="{FF2B5EF4-FFF2-40B4-BE49-F238E27FC236}">
              <a16:creationId xmlns:a16="http://schemas.microsoft.com/office/drawing/2014/main" id="{44867BF3-28EB-47B4-BD28-4EB3705A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2" name="Picture 32">
          <a:extLst>
            <a:ext uri="{FF2B5EF4-FFF2-40B4-BE49-F238E27FC236}">
              <a16:creationId xmlns:a16="http://schemas.microsoft.com/office/drawing/2014/main" id="{DCCFB6E6-7371-4A69-8103-F8BC92CC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3" name="Picture 32">
          <a:extLst>
            <a:ext uri="{FF2B5EF4-FFF2-40B4-BE49-F238E27FC236}">
              <a16:creationId xmlns:a16="http://schemas.microsoft.com/office/drawing/2014/main" id="{AF21A61B-9AC8-420C-8FF7-025E528D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4" name="Picture 32">
          <a:extLst>
            <a:ext uri="{FF2B5EF4-FFF2-40B4-BE49-F238E27FC236}">
              <a16:creationId xmlns:a16="http://schemas.microsoft.com/office/drawing/2014/main" id="{0EFB944A-AE9C-4518-AC38-C0D48783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355" name="Picture 32">
          <a:extLst>
            <a:ext uri="{FF2B5EF4-FFF2-40B4-BE49-F238E27FC236}">
              <a16:creationId xmlns:a16="http://schemas.microsoft.com/office/drawing/2014/main" id="{50C344C3-2D0F-41BA-9223-64A5D15BD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6" name="Picture 32">
          <a:extLst>
            <a:ext uri="{FF2B5EF4-FFF2-40B4-BE49-F238E27FC236}">
              <a16:creationId xmlns:a16="http://schemas.microsoft.com/office/drawing/2014/main" id="{43BB2295-9419-4900-AD6D-A0FE236F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7" name="Picture 32">
          <a:extLst>
            <a:ext uri="{FF2B5EF4-FFF2-40B4-BE49-F238E27FC236}">
              <a16:creationId xmlns:a16="http://schemas.microsoft.com/office/drawing/2014/main" id="{409F3E88-CFB0-46CE-B4D0-7FAFCA3F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8" name="Picture 32">
          <a:extLst>
            <a:ext uri="{FF2B5EF4-FFF2-40B4-BE49-F238E27FC236}">
              <a16:creationId xmlns:a16="http://schemas.microsoft.com/office/drawing/2014/main" id="{C8D2DAE4-3693-45EB-8FFF-7E10CC17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59" name="Picture 32">
          <a:extLst>
            <a:ext uri="{FF2B5EF4-FFF2-40B4-BE49-F238E27FC236}">
              <a16:creationId xmlns:a16="http://schemas.microsoft.com/office/drawing/2014/main" id="{1E5EB69E-18F7-4AF3-A2BB-51DCA34C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id="{4D76A17D-2A7C-4D2C-B313-A25A33DC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29295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1" name="Picture 32">
          <a:extLst>
            <a:ext uri="{FF2B5EF4-FFF2-40B4-BE49-F238E27FC236}">
              <a16:creationId xmlns:a16="http://schemas.microsoft.com/office/drawing/2014/main" id="{93037C86-A5C7-403B-B1E7-CE23989D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2" name="Picture 32">
          <a:extLst>
            <a:ext uri="{FF2B5EF4-FFF2-40B4-BE49-F238E27FC236}">
              <a16:creationId xmlns:a16="http://schemas.microsoft.com/office/drawing/2014/main" id="{96601447-1A35-4A5B-97EA-47A01913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3" name="Picture 32">
          <a:extLst>
            <a:ext uri="{FF2B5EF4-FFF2-40B4-BE49-F238E27FC236}">
              <a16:creationId xmlns:a16="http://schemas.microsoft.com/office/drawing/2014/main" id="{9EB9DC84-9D95-429F-8984-257498D9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364" name="Picture 32">
          <a:extLst>
            <a:ext uri="{FF2B5EF4-FFF2-40B4-BE49-F238E27FC236}">
              <a16:creationId xmlns:a16="http://schemas.microsoft.com/office/drawing/2014/main" id="{75DB3E7A-A995-4749-85F6-D54A0594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5" name="Picture 32">
          <a:extLst>
            <a:ext uri="{FF2B5EF4-FFF2-40B4-BE49-F238E27FC236}">
              <a16:creationId xmlns:a16="http://schemas.microsoft.com/office/drawing/2014/main" id="{1C9E9CC8-91A7-457A-AD53-0ED96499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6" name="Picture 32">
          <a:extLst>
            <a:ext uri="{FF2B5EF4-FFF2-40B4-BE49-F238E27FC236}">
              <a16:creationId xmlns:a16="http://schemas.microsoft.com/office/drawing/2014/main" id="{42F91C31-61D1-447D-A8B2-170CC22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7" name="Picture 32">
          <a:extLst>
            <a:ext uri="{FF2B5EF4-FFF2-40B4-BE49-F238E27FC236}">
              <a16:creationId xmlns:a16="http://schemas.microsoft.com/office/drawing/2014/main" id="{8DFA894F-ECA4-4812-BB0E-A8CD99FE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368" name="Picture 32">
          <a:extLst>
            <a:ext uri="{FF2B5EF4-FFF2-40B4-BE49-F238E27FC236}">
              <a16:creationId xmlns:a16="http://schemas.microsoft.com/office/drawing/2014/main" id="{E2D0EB62-CD39-460A-9513-C637E268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69" name="Picture 32">
          <a:extLst>
            <a:ext uri="{FF2B5EF4-FFF2-40B4-BE49-F238E27FC236}">
              <a16:creationId xmlns:a16="http://schemas.microsoft.com/office/drawing/2014/main" id="{16951707-6E84-4ABB-BF21-09BD3666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70" name="Picture 32">
          <a:extLst>
            <a:ext uri="{FF2B5EF4-FFF2-40B4-BE49-F238E27FC236}">
              <a16:creationId xmlns:a16="http://schemas.microsoft.com/office/drawing/2014/main" id="{9F83CFD3-D9DD-4C69-85AC-7F452E10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71" name="Picture 32">
          <a:extLst>
            <a:ext uri="{FF2B5EF4-FFF2-40B4-BE49-F238E27FC236}">
              <a16:creationId xmlns:a16="http://schemas.microsoft.com/office/drawing/2014/main" id="{D00F6A3C-DA43-4660-A6C2-87325BF9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72" name="Picture 32">
          <a:extLst>
            <a:ext uri="{FF2B5EF4-FFF2-40B4-BE49-F238E27FC236}">
              <a16:creationId xmlns:a16="http://schemas.microsoft.com/office/drawing/2014/main" id="{E78F04F4-AAA0-48DC-ACEB-016630FB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73" name="Picture 32">
          <a:extLst>
            <a:ext uri="{FF2B5EF4-FFF2-40B4-BE49-F238E27FC236}">
              <a16:creationId xmlns:a16="http://schemas.microsoft.com/office/drawing/2014/main" id="{EED69905-EA98-409C-A44D-F7A7B4A2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74" name="Picture 32">
          <a:extLst>
            <a:ext uri="{FF2B5EF4-FFF2-40B4-BE49-F238E27FC236}">
              <a16:creationId xmlns:a16="http://schemas.microsoft.com/office/drawing/2014/main" id="{C9492FC1-75EB-4D78-9B2C-F02DED7D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75" name="Picture 32">
          <a:extLst>
            <a:ext uri="{FF2B5EF4-FFF2-40B4-BE49-F238E27FC236}">
              <a16:creationId xmlns:a16="http://schemas.microsoft.com/office/drawing/2014/main" id="{F937DA7F-728D-4D74-A863-DEBDCB3E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095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4</xdr:col>
      <xdr:colOff>990592</xdr:colOff>
      <xdr:row>0</xdr:row>
      <xdr:rowOff>2667</xdr:rowOff>
    </xdr:to>
    <xdr:pic>
      <xdr:nvPicPr>
        <xdr:cNvPr id="376" name="Picture 32">
          <a:extLst>
            <a:ext uri="{FF2B5EF4-FFF2-40B4-BE49-F238E27FC236}">
              <a16:creationId xmlns:a16="http://schemas.microsoft.com/office/drawing/2014/main" id="{4D494747-8A5C-4C1B-9611-3DF24BC5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7626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77" name="Picture 32">
          <a:extLst>
            <a:ext uri="{FF2B5EF4-FFF2-40B4-BE49-F238E27FC236}">
              <a16:creationId xmlns:a16="http://schemas.microsoft.com/office/drawing/2014/main" id="{1770022B-7667-49C3-908A-A69994B4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78" name="Picture 32">
          <a:extLst>
            <a:ext uri="{FF2B5EF4-FFF2-40B4-BE49-F238E27FC236}">
              <a16:creationId xmlns:a16="http://schemas.microsoft.com/office/drawing/2014/main" id="{16FAA9AE-34AD-4340-BB2C-561280BA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79" name="Picture 32">
          <a:extLst>
            <a:ext uri="{FF2B5EF4-FFF2-40B4-BE49-F238E27FC236}">
              <a16:creationId xmlns:a16="http://schemas.microsoft.com/office/drawing/2014/main" id="{D19ED320-5207-432B-A366-59A28F2D5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80" name="Picture 32">
          <a:extLst>
            <a:ext uri="{FF2B5EF4-FFF2-40B4-BE49-F238E27FC236}">
              <a16:creationId xmlns:a16="http://schemas.microsoft.com/office/drawing/2014/main" id="{24D2060F-D374-4BD3-B72A-1E732B0B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1" name="Picture 32">
          <a:extLst>
            <a:ext uri="{FF2B5EF4-FFF2-40B4-BE49-F238E27FC236}">
              <a16:creationId xmlns:a16="http://schemas.microsoft.com/office/drawing/2014/main" id="{8CEB946E-8824-4722-ACDD-9F663680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2" name="Picture 32">
          <a:extLst>
            <a:ext uri="{FF2B5EF4-FFF2-40B4-BE49-F238E27FC236}">
              <a16:creationId xmlns:a16="http://schemas.microsoft.com/office/drawing/2014/main" id="{9B867B7B-36F4-406F-A88D-F21D1C50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3" name="Picture 32">
          <a:extLst>
            <a:ext uri="{FF2B5EF4-FFF2-40B4-BE49-F238E27FC236}">
              <a16:creationId xmlns:a16="http://schemas.microsoft.com/office/drawing/2014/main" id="{636AB735-9818-482D-A2C4-FEB276BD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4" name="Picture 32">
          <a:extLst>
            <a:ext uri="{FF2B5EF4-FFF2-40B4-BE49-F238E27FC236}">
              <a16:creationId xmlns:a16="http://schemas.microsoft.com/office/drawing/2014/main" id="{1B9C8726-25FF-4011-87D3-1FA712EF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209930</xdr:colOff>
      <xdr:row>0</xdr:row>
      <xdr:rowOff>1143</xdr:rowOff>
    </xdr:to>
    <xdr:pic>
      <xdr:nvPicPr>
        <xdr:cNvPr id="385" name="Picture 32">
          <a:extLst>
            <a:ext uri="{FF2B5EF4-FFF2-40B4-BE49-F238E27FC236}">
              <a16:creationId xmlns:a16="http://schemas.microsoft.com/office/drawing/2014/main" id="{2FE8E516-0AA3-49B6-98DD-0BAD4BFE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6" name="Picture 32">
          <a:extLst>
            <a:ext uri="{FF2B5EF4-FFF2-40B4-BE49-F238E27FC236}">
              <a16:creationId xmlns:a16="http://schemas.microsoft.com/office/drawing/2014/main" id="{8B70F044-3A2A-4E4F-BE5E-BBD94809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7" name="Picture 32">
          <a:extLst>
            <a:ext uri="{FF2B5EF4-FFF2-40B4-BE49-F238E27FC236}">
              <a16:creationId xmlns:a16="http://schemas.microsoft.com/office/drawing/2014/main" id="{F181C659-0C6F-482D-9E3B-E6D2B250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8" name="Picture 32">
          <a:extLst>
            <a:ext uri="{FF2B5EF4-FFF2-40B4-BE49-F238E27FC236}">
              <a16:creationId xmlns:a16="http://schemas.microsoft.com/office/drawing/2014/main" id="{4D73A0C5-694D-48DB-8778-41E84005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9" name="Picture 32">
          <a:extLst>
            <a:ext uri="{FF2B5EF4-FFF2-40B4-BE49-F238E27FC236}">
              <a16:creationId xmlns:a16="http://schemas.microsoft.com/office/drawing/2014/main" id="{8DB4FF83-07CA-45ED-81AD-21C33F12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0" name="Picture 32">
          <a:extLst>
            <a:ext uri="{FF2B5EF4-FFF2-40B4-BE49-F238E27FC236}">
              <a16:creationId xmlns:a16="http://schemas.microsoft.com/office/drawing/2014/main" id="{7A9246F8-58A6-4A9D-BB7E-E62307E2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1" name="Picture 32">
          <a:extLst>
            <a:ext uri="{FF2B5EF4-FFF2-40B4-BE49-F238E27FC236}">
              <a16:creationId xmlns:a16="http://schemas.microsoft.com/office/drawing/2014/main" id="{2E1181D5-453D-4E0C-8CB6-3111F1FA8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2" name="Picture 32">
          <a:extLst>
            <a:ext uri="{FF2B5EF4-FFF2-40B4-BE49-F238E27FC236}">
              <a16:creationId xmlns:a16="http://schemas.microsoft.com/office/drawing/2014/main" id="{E9D777BD-2755-49EA-84CA-BC82AF348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3" name="Picture 32">
          <a:extLst>
            <a:ext uri="{FF2B5EF4-FFF2-40B4-BE49-F238E27FC236}">
              <a16:creationId xmlns:a16="http://schemas.microsoft.com/office/drawing/2014/main" id="{594A7D9E-E7B3-4B9F-88E5-413EEDD74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4" name="Picture 32">
          <a:extLst>
            <a:ext uri="{FF2B5EF4-FFF2-40B4-BE49-F238E27FC236}">
              <a16:creationId xmlns:a16="http://schemas.microsoft.com/office/drawing/2014/main" id="{44B20769-3ED6-447E-8B7A-A34E6BB3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5" name="Picture 32">
          <a:extLst>
            <a:ext uri="{FF2B5EF4-FFF2-40B4-BE49-F238E27FC236}">
              <a16:creationId xmlns:a16="http://schemas.microsoft.com/office/drawing/2014/main" id="{79CA1E19-4EAE-46F0-86A5-18217D13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6" name="Picture 32">
          <a:extLst>
            <a:ext uri="{FF2B5EF4-FFF2-40B4-BE49-F238E27FC236}">
              <a16:creationId xmlns:a16="http://schemas.microsoft.com/office/drawing/2014/main" id="{FDAC59D2-F9D3-4D8F-84E8-BD2379DE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397" name="Picture 32">
          <a:extLst>
            <a:ext uri="{FF2B5EF4-FFF2-40B4-BE49-F238E27FC236}">
              <a16:creationId xmlns:a16="http://schemas.microsoft.com/office/drawing/2014/main" id="{B5B79E98-DF60-43F3-B896-BF49A6BD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8" name="Picture 32">
          <a:extLst>
            <a:ext uri="{FF2B5EF4-FFF2-40B4-BE49-F238E27FC236}">
              <a16:creationId xmlns:a16="http://schemas.microsoft.com/office/drawing/2014/main" id="{6326E8F4-41E1-4881-8F2D-4897096E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9" name="Picture 32">
          <a:extLst>
            <a:ext uri="{FF2B5EF4-FFF2-40B4-BE49-F238E27FC236}">
              <a16:creationId xmlns:a16="http://schemas.microsoft.com/office/drawing/2014/main" id="{D0464804-CFF9-47B9-8542-BD9026F5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0" name="Picture 32">
          <a:extLst>
            <a:ext uri="{FF2B5EF4-FFF2-40B4-BE49-F238E27FC236}">
              <a16:creationId xmlns:a16="http://schemas.microsoft.com/office/drawing/2014/main" id="{AAB640BE-8A97-4E55-A5B0-1B286FFB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1" name="Picture 32">
          <a:extLst>
            <a:ext uri="{FF2B5EF4-FFF2-40B4-BE49-F238E27FC236}">
              <a16:creationId xmlns:a16="http://schemas.microsoft.com/office/drawing/2014/main" id="{0240BA19-BA4A-4FDD-AC61-3C8C2BDC0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219455</xdr:colOff>
      <xdr:row>0</xdr:row>
      <xdr:rowOff>1143</xdr:rowOff>
    </xdr:to>
    <xdr:pic>
      <xdr:nvPicPr>
        <xdr:cNvPr id="402" name="Picture 32">
          <a:extLst>
            <a:ext uri="{FF2B5EF4-FFF2-40B4-BE49-F238E27FC236}">
              <a16:creationId xmlns:a16="http://schemas.microsoft.com/office/drawing/2014/main" id="{2DE3B321-B493-4562-AB3F-DB61C994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3" name="Picture 32">
          <a:extLst>
            <a:ext uri="{FF2B5EF4-FFF2-40B4-BE49-F238E27FC236}">
              <a16:creationId xmlns:a16="http://schemas.microsoft.com/office/drawing/2014/main" id="{BF4E503F-29FF-42C8-A4EE-8D70EE8D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4" name="Picture 32">
          <a:extLst>
            <a:ext uri="{FF2B5EF4-FFF2-40B4-BE49-F238E27FC236}">
              <a16:creationId xmlns:a16="http://schemas.microsoft.com/office/drawing/2014/main" id="{BC1184E1-5A42-4A63-A169-FA21F32F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5" name="Picture 32">
          <a:extLst>
            <a:ext uri="{FF2B5EF4-FFF2-40B4-BE49-F238E27FC236}">
              <a16:creationId xmlns:a16="http://schemas.microsoft.com/office/drawing/2014/main" id="{EB88ADDE-4C6B-4CDA-8A33-A251FDB4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6" name="Picture 32">
          <a:extLst>
            <a:ext uri="{FF2B5EF4-FFF2-40B4-BE49-F238E27FC236}">
              <a16:creationId xmlns:a16="http://schemas.microsoft.com/office/drawing/2014/main" id="{D9DD9BA7-B3A0-4C56-A3A1-88C78D269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7" name="Picture 32">
          <a:extLst>
            <a:ext uri="{FF2B5EF4-FFF2-40B4-BE49-F238E27FC236}">
              <a16:creationId xmlns:a16="http://schemas.microsoft.com/office/drawing/2014/main" id="{59C53D5D-E46D-42E3-9354-72BF6729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8" name="Picture 32">
          <a:extLst>
            <a:ext uri="{FF2B5EF4-FFF2-40B4-BE49-F238E27FC236}">
              <a16:creationId xmlns:a16="http://schemas.microsoft.com/office/drawing/2014/main" id="{64718BD5-1B56-4884-B88C-63742B7F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9" name="Picture 32">
          <a:extLst>
            <a:ext uri="{FF2B5EF4-FFF2-40B4-BE49-F238E27FC236}">
              <a16:creationId xmlns:a16="http://schemas.microsoft.com/office/drawing/2014/main" id="{6296393C-99D2-4CF9-9C34-1212E067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0" name="Picture 32">
          <a:extLst>
            <a:ext uri="{FF2B5EF4-FFF2-40B4-BE49-F238E27FC236}">
              <a16:creationId xmlns:a16="http://schemas.microsoft.com/office/drawing/2014/main" id="{E47EA397-2E41-4F59-A497-C0F9E3CB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1" name="Picture 32">
          <a:extLst>
            <a:ext uri="{FF2B5EF4-FFF2-40B4-BE49-F238E27FC236}">
              <a16:creationId xmlns:a16="http://schemas.microsoft.com/office/drawing/2014/main" id="{C186568D-5B47-40B8-B790-05FD34ED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2" name="Picture 32">
          <a:extLst>
            <a:ext uri="{FF2B5EF4-FFF2-40B4-BE49-F238E27FC236}">
              <a16:creationId xmlns:a16="http://schemas.microsoft.com/office/drawing/2014/main" id="{918F7486-B27A-4CF1-92BA-3B04F57B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3" name="Picture 32">
          <a:extLst>
            <a:ext uri="{FF2B5EF4-FFF2-40B4-BE49-F238E27FC236}">
              <a16:creationId xmlns:a16="http://schemas.microsoft.com/office/drawing/2014/main" id="{F6C47BA4-9F25-49C9-AB97-428E1877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14" name="Picture 32">
          <a:extLst>
            <a:ext uri="{FF2B5EF4-FFF2-40B4-BE49-F238E27FC236}">
              <a16:creationId xmlns:a16="http://schemas.microsoft.com/office/drawing/2014/main" id="{A38997D1-B3D6-4396-99CE-7A710B81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5" name="Picture 32">
          <a:extLst>
            <a:ext uri="{FF2B5EF4-FFF2-40B4-BE49-F238E27FC236}">
              <a16:creationId xmlns:a16="http://schemas.microsoft.com/office/drawing/2014/main" id="{7873E41F-F977-42D3-AB2F-FD1C6DF8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6" name="Picture 32">
          <a:extLst>
            <a:ext uri="{FF2B5EF4-FFF2-40B4-BE49-F238E27FC236}">
              <a16:creationId xmlns:a16="http://schemas.microsoft.com/office/drawing/2014/main" id="{B6A475DA-8746-4BF2-B550-D058EA11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7" name="Picture 32">
          <a:extLst>
            <a:ext uri="{FF2B5EF4-FFF2-40B4-BE49-F238E27FC236}">
              <a16:creationId xmlns:a16="http://schemas.microsoft.com/office/drawing/2014/main" id="{45FBA0D7-0C68-467C-9D32-2E0D5E8E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8" name="Picture 32">
          <a:extLst>
            <a:ext uri="{FF2B5EF4-FFF2-40B4-BE49-F238E27FC236}">
              <a16:creationId xmlns:a16="http://schemas.microsoft.com/office/drawing/2014/main" id="{9CD0727D-EF6C-4A53-9033-45835C50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419" name="Picture 32">
          <a:extLst>
            <a:ext uri="{FF2B5EF4-FFF2-40B4-BE49-F238E27FC236}">
              <a16:creationId xmlns:a16="http://schemas.microsoft.com/office/drawing/2014/main" id="{8D2B68F5-8568-4539-B426-11D0200B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0" name="Picture 32">
          <a:extLst>
            <a:ext uri="{FF2B5EF4-FFF2-40B4-BE49-F238E27FC236}">
              <a16:creationId xmlns:a16="http://schemas.microsoft.com/office/drawing/2014/main" id="{192B2C98-6F61-42BC-B3FD-ED8D08DE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1" name="Picture 32">
          <a:extLst>
            <a:ext uri="{FF2B5EF4-FFF2-40B4-BE49-F238E27FC236}">
              <a16:creationId xmlns:a16="http://schemas.microsoft.com/office/drawing/2014/main" id="{55FC33A7-696A-4B3E-BEDB-CEDD9947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2" name="Picture 32">
          <a:extLst>
            <a:ext uri="{FF2B5EF4-FFF2-40B4-BE49-F238E27FC236}">
              <a16:creationId xmlns:a16="http://schemas.microsoft.com/office/drawing/2014/main" id="{A0F6FD2C-C09B-42C9-8072-4C777C80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3" name="Picture 32">
          <a:extLst>
            <a:ext uri="{FF2B5EF4-FFF2-40B4-BE49-F238E27FC236}">
              <a16:creationId xmlns:a16="http://schemas.microsoft.com/office/drawing/2014/main" id="{8EB19F6D-4499-4F21-8E4A-4CE10E1B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4" name="Picture 32">
          <a:extLst>
            <a:ext uri="{FF2B5EF4-FFF2-40B4-BE49-F238E27FC236}">
              <a16:creationId xmlns:a16="http://schemas.microsoft.com/office/drawing/2014/main" id="{7F85A92D-C5BB-4706-ACFD-5166D32E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5" name="Picture 32">
          <a:extLst>
            <a:ext uri="{FF2B5EF4-FFF2-40B4-BE49-F238E27FC236}">
              <a16:creationId xmlns:a16="http://schemas.microsoft.com/office/drawing/2014/main" id="{5D4B98C6-C223-4AC2-82B8-F506C1628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6" name="Picture 32">
          <a:extLst>
            <a:ext uri="{FF2B5EF4-FFF2-40B4-BE49-F238E27FC236}">
              <a16:creationId xmlns:a16="http://schemas.microsoft.com/office/drawing/2014/main" id="{87D7459A-18B3-4C5B-9DE7-DE8530EA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7" name="Picture 32">
          <a:extLst>
            <a:ext uri="{FF2B5EF4-FFF2-40B4-BE49-F238E27FC236}">
              <a16:creationId xmlns:a16="http://schemas.microsoft.com/office/drawing/2014/main" id="{A7EDC34A-E79C-4F9A-8843-9D87673D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28" name="Picture 32">
          <a:extLst>
            <a:ext uri="{FF2B5EF4-FFF2-40B4-BE49-F238E27FC236}">
              <a16:creationId xmlns:a16="http://schemas.microsoft.com/office/drawing/2014/main" id="{6A173207-C5F8-4243-9BB5-5B5DACC9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29" name="Picture 32">
          <a:extLst>
            <a:ext uri="{FF2B5EF4-FFF2-40B4-BE49-F238E27FC236}">
              <a16:creationId xmlns:a16="http://schemas.microsoft.com/office/drawing/2014/main" id="{C5085818-C139-4265-B78D-4EC28806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30" name="Picture 32">
          <a:extLst>
            <a:ext uri="{FF2B5EF4-FFF2-40B4-BE49-F238E27FC236}">
              <a16:creationId xmlns:a16="http://schemas.microsoft.com/office/drawing/2014/main" id="{18A7546D-CA40-43BF-80A2-FF67CE9B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38092</xdr:colOff>
      <xdr:row>0</xdr:row>
      <xdr:rowOff>2667</xdr:rowOff>
    </xdr:to>
    <xdr:pic>
      <xdr:nvPicPr>
        <xdr:cNvPr id="431" name="Picture 32">
          <a:extLst>
            <a:ext uri="{FF2B5EF4-FFF2-40B4-BE49-F238E27FC236}">
              <a16:creationId xmlns:a16="http://schemas.microsoft.com/office/drawing/2014/main" id="{9221E0AF-DF73-4A0F-8683-040EC3F5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2" name="Picture 32">
          <a:extLst>
            <a:ext uri="{FF2B5EF4-FFF2-40B4-BE49-F238E27FC236}">
              <a16:creationId xmlns:a16="http://schemas.microsoft.com/office/drawing/2014/main" id="{8CE9B3F1-778E-4EFF-8FF7-43FDE8AD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3" name="Picture 32">
          <a:extLst>
            <a:ext uri="{FF2B5EF4-FFF2-40B4-BE49-F238E27FC236}">
              <a16:creationId xmlns:a16="http://schemas.microsoft.com/office/drawing/2014/main" id="{E37C772A-7DEB-4111-84AE-DBFDF907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4" name="Picture 32">
          <a:extLst>
            <a:ext uri="{FF2B5EF4-FFF2-40B4-BE49-F238E27FC236}">
              <a16:creationId xmlns:a16="http://schemas.microsoft.com/office/drawing/2014/main" id="{051245C9-FE22-4E18-AE94-8763E461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5" name="Picture 32">
          <a:extLst>
            <a:ext uri="{FF2B5EF4-FFF2-40B4-BE49-F238E27FC236}">
              <a16:creationId xmlns:a16="http://schemas.microsoft.com/office/drawing/2014/main" id="{581D532B-C994-4141-A09E-680AE354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485393</xdr:colOff>
      <xdr:row>0</xdr:row>
      <xdr:rowOff>1143</xdr:rowOff>
    </xdr:to>
    <xdr:pic>
      <xdr:nvPicPr>
        <xdr:cNvPr id="436" name="Picture 32">
          <a:extLst>
            <a:ext uri="{FF2B5EF4-FFF2-40B4-BE49-F238E27FC236}">
              <a16:creationId xmlns:a16="http://schemas.microsoft.com/office/drawing/2014/main" id="{C2E5C963-07E0-4C6E-8AA7-FA82067B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7" name="Picture 32">
          <a:extLst>
            <a:ext uri="{FF2B5EF4-FFF2-40B4-BE49-F238E27FC236}">
              <a16:creationId xmlns:a16="http://schemas.microsoft.com/office/drawing/2014/main" id="{18CC955B-6723-4D0D-BCCE-3BCBBE3B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8" name="Picture 32">
          <a:extLst>
            <a:ext uri="{FF2B5EF4-FFF2-40B4-BE49-F238E27FC236}">
              <a16:creationId xmlns:a16="http://schemas.microsoft.com/office/drawing/2014/main" id="{05AD2792-FF4C-4BB5-BE6B-19AE0F3C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9" name="Picture 32">
          <a:extLst>
            <a:ext uri="{FF2B5EF4-FFF2-40B4-BE49-F238E27FC236}">
              <a16:creationId xmlns:a16="http://schemas.microsoft.com/office/drawing/2014/main" id="{865F25CF-9C6A-47CA-8455-3340CADC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40" name="Picture 32">
          <a:extLst>
            <a:ext uri="{FF2B5EF4-FFF2-40B4-BE49-F238E27FC236}">
              <a16:creationId xmlns:a16="http://schemas.microsoft.com/office/drawing/2014/main" id="{4348E7D7-2FAB-40E5-8A89-E3C9ACE3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1" name="Picture 32">
          <a:extLst>
            <a:ext uri="{FF2B5EF4-FFF2-40B4-BE49-F238E27FC236}">
              <a16:creationId xmlns:a16="http://schemas.microsoft.com/office/drawing/2014/main" id="{D16CF287-B0E3-409B-8330-53CBF5E1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2" name="Picture 32">
          <a:extLst>
            <a:ext uri="{FF2B5EF4-FFF2-40B4-BE49-F238E27FC236}">
              <a16:creationId xmlns:a16="http://schemas.microsoft.com/office/drawing/2014/main" id="{03D5BA67-7C3A-4A6A-A0FF-1CFC3081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3" name="Picture 32">
          <a:extLst>
            <a:ext uri="{FF2B5EF4-FFF2-40B4-BE49-F238E27FC236}">
              <a16:creationId xmlns:a16="http://schemas.microsoft.com/office/drawing/2014/main" id="{98103C16-33F6-4896-8791-FF271E37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4" name="Picture 32">
          <a:extLst>
            <a:ext uri="{FF2B5EF4-FFF2-40B4-BE49-F238E27FC236}">
              <a16:creationId xmlns:a16="http://schemas.microsoft.com/office/drawing/2014/main" id="{04257CF1-B6CF-4FD3-9715-9EB9B3AC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5" name="Picture 32">
          <a:extLst>
            <a:ext uri="{FF2B5EF4-FFF2-40B4-BE49-F238E27FC236}">
              <a16:creationId xmlns:a16="http://schemas.microsoft.com/office/drawing/2014/main" id="{BA7D1B16-7A00-4A60-8A1B-3611E6097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6" name="Picture 32">
          <a:extLst>
            <a:ext uri="{FF2B5EF4-FFF2-40B4-BE49-F238E27FC236}">
              <a16:creationId xmlns:a16="http://schemas.microsoft.com/office/drawing/2014/main" id="{CB14FA53-2AE4-4C6D-A0B8-B42108EF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7" name="Picture 32">
          <a:extLst>
            <a:ext uri="{FF2B5EF4-FFF2-40B4-BE49-F238E27FC236}">
              <a16:creationId xmlns:a16="http://schemas.microsoft.com/office/drawing/2014/main" id="{16F0D001-9C74-461A-A469-D56197C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48" name="Picture 32">
          <a:extLst>
            <a:ext uri="{FF2B5EF4-FFF2-40B4-BE49-F238E27FC236}">
              <a16:creationId xmlns:a16="http://schemas.microsoft.com/office/drawing/2014/main" id="{9D0C05D5-7CED-4AE3-BD4A-3C76C151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449" name="Picture 32">
          <a:extLst>
            <a:ext uri="{FF2B5EF4-FFF2-40B4-BE49-F238E27FC236}">
              <a16:creationId xmlns:a16="http://schemas.microsoft.com/office/drawing/2014/main" id="{09132B97-FE7D-47F3-B637-BBECFE03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03847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450" name="Picture 32">
          <a:extLst>
            <a:ext uri="{FF2B5EF4-FFF2-40B4-BE49-F238E27FC236}">
              <a16:creationId xmlns:a16="http://schemas.microsoft.com/office/drawing/2014/main" id="{8DC8E4A5-7459-4613-87EE-3AD099F9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114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451" name="Picture 32">
          <a:extLst>
            <a:ext uri="{FF2B5EF4-FFF2-40B4-BE49-F238E27FC236}">
              <a16:creationId xmlns:a16="http://schemas.microsoft.com/office/drawing/2014/main" id="{A7DE2639-E381-41DD-869C-F78EB0B3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0497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452" name="Picture 32">
          <a:extLst>
            <a:ext uri="{FF2B5EF4-FFF2-40B4-BE49-F238E27FC236}">
              <a16:creationId xmlns:a16="http://schemas.microsoft.com/office/drawing/2014/main" id="{D99AABD3-1725-4623-93FB-DCEEF722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371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3" name="Picture 32">
          <a:extLst>
            <a:ext uri="{FF2B5EF4-FFF2-40B4-BE49-F238E27FC236}">
              <a16:creationId xmlns:a16="http://schemas.microsoft.com/office/drawing/2014/main" id="{808B6E1E-63D1-4F4E-A94A-54011975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4" name="Picture 32">
          <a:extLst>
            <a:ext uri="{FF2B5EF4-FFF2-40B4-BE49-F238E27FC236}">
              <a16:creationId xmlns:a16="http://schemas.microsoft.com/office/drawing/2014/main" id="{06C993BB-910B-45F1-89D5-71484BBE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5" name="Picture 32">
          <a:extLst>
            <a:ext uri="{FF2B5EF4-FFF2-40B4-BE49-F238E27FC236}">
              <a16:creationId xmlns:a16="http://schemas.microsoft.com/office/drawing/2014/main" id="{BC621FB5-8049-4CF1-B091-03E4CFF7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56" name="Picture 32">
          <a:extLst>
            <a:ext uri="{FF2B5EF4-FFF2-40B4-BE49-F238E27FC236}">
              <a16:creationId xmlns:a16="http://schemas.microsoft.com/office/drawing/2014/main" id="{DC010DAA-6829-4CA8-B549-55A00770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57" name="Picture 32">
          <a:extLst>
            <a:ext uri="{FF2B5EF4-FFF2-40B4-BE49-F238E27FC236}">
              <a16:creationId xmlns:a16="http://schemas.microsoft.com/office/drawing/2014/main" id="{463796E1-C165-42D5-A3B5-D8FF8F0F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58" name="Picture 32">
          <a:extLst>
            <a:ext uri="{FF2B5EF4-FFF2-40B4-BE49-F238E27FC236}">
              <a16:creationId xmlns:a16="http://schemas.microsoft.com/office/drawing/2014/main" id="{3AE0942C-C974-4059-910A-1FE02C32E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59" name="Picture 32">
          <a:extLst>
            <a:ext uri="{FF2B5EF4-FFF2-40B4-BE49-F238E27FC236}">
              <a16:creationId xmlns:a16="http://schemas.microsoft.com/office/drawing/2014/main" id="{D5F6F872-B78A-4337-A85C-A824EABA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0" name="Picture 32">
          <a:extLst>
            <a:ext uri="{FF2B5EF4-FFF2-40B4-BE49-F238E27FC236}">
              <a16:creationId xmlns:a16="http://schemas.microsoft.com/office/drawing/2014/main" id="{18ADDDEE-BFDD-47F2-B8C1-8BA6A599D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461" name="Picture 32">
          <a:extLst>
            <a:ext uri="{FF2B5EF4-FFF2-40B4-BE49-F238E27FC236}">
              <a16:creationId xmlns:a16="http://schemas.microsoft.com/office/drawing/2014/main" id="{3666907B-F7BD-4E08-9D7E-BD71F983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2" name="Picture 32">
          <a:extLst>
            <a:ext uri="{FF2B5EF4-FFF2-40B4-BE49-F238E27FC236}">
              <a16:creationId xmlns:a16="http://schemas.microsoft.com/office/drawing/2014/main" id="{8CBC3829-6828-4127-949E-E93A8940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3" name="Picture 32">
          <a:extLst>
            <a:ext uri="{FF2B5EF4-FFF2-40B4-BE49-F238E27FC236}">
              <a16:creationId xmlns:a16="http://schemas.microsoft.com/office/drawing/2014/main" id="{E4A5A3B3-35AB-4543-830F-D8C24528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4" name="Picture 32">
          <a:extLst>
            <a:ext uri="{FF2B5EF4-FFF2-40B4-BE49-F238E27FC236}">
              <a16:creationId xmlns:a16="http://schemas.microsoft.com/office/drawing/2014/main" id="{73367D1C-100B-45F0-B8E3-7EF8AF65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65" name="Picture 32">
          <a:extLst>
            <a:ext uri="{FF2B5EF4-FFF2-40B4-BE49-F238E27FC236}">
              <a16:creationId xmlns:a16="http://schemas.microsoft.com/office/drawing/2014/main" id="{17335F77-303E-46A7-99BC-AD2E0121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6" name="Picture 32">
          <a:extLst>
            <a:ext uri="{FF2B5EF4-FFF2-40B4-BE49-F238E27FC236}">
              <a16:creationId xmlns:a16="http://schemas.microsoft.com/office/drawing/2014/main" id="{69A165A1-AE02-4C86-92D5-2DD43779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7" name="Picture 32">
          <a:extLst>
            <a:ext uri="{FF2B5EF4-FFF2-40B4-BE49-F238E27FC236}">
              <a16:creationId xmlns:a16="http://schemas.microsoft.com/office/drawing/2014/main" id="{BF26E232-3992-4751-922C-4DB9DCCA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8" name="Picture 32">
          <a:extLst>
            <a:ext uri="{FF2B5EF4-FFF2-40B4-BE49-F238E27FC236}">
              <a16:creationId xmlns:a16="http://schemas.microsoft.com/office/drawing/2014/main" id="{0C368704-A0DD-4CAB-80B6-6AD17B7E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69" name="Picture 32">
          <a:extLst>
            <a:ext uri="{FF2B5EF4-FFF2-40B4-BE49-F238E27FC236}">
              <a16:creationId xmlns:a16="http://schemas.microsoft.com/office/drawing/2014/main" id="{3C0A71AE-CFC1-427B-BFED-E9081C1B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0" name="Picture 32">
          <a:extLst>
            <a:ext uri="{FF2B5EF4-FFF2-40B4-BE49-F238E27FC236}">
              <a16:creationId xmlns:a16="http://schemas.microsoft.com/office/drawing/2014/main" id="{6BDBAA0B-D221-45A6-9CA2-22E6AA3E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1" name="Picture 32">
          <a:extLst>
            <a:ext uri="{FF2B5EF4-FFF2-40B4-BE49-F238E27FC236}">
              <a16:creationId xmlns:a16="http://schemas.microsoft.com/office/drawing/2014/main" id="{990481D1-FF99-4F93-A33A-C3956BC4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2" name="Picture 32">
          <a:extLst>
            <a:ext uri="{FF2B5EF4-FFF2-40B4-BE49-F238E27FC236}">
              <a16:creationId xmlns:a16="http://schemas.microsoft.com/office/drawing/2014/main" id="{CBFA4C44-ADE4-4A63-8060-A4015D625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73" name="Picture 32">
          <a:extLst>
            <a:ext uri="{FF2B5EF4-FFF2-40B4-BE49-F238E27FC236}">
              <a16:creationId xmlns:a16="http://schemas.microsoft.com/office/drawing/2014/main" id="{2BFD0426-79F6-4E96-A397-EB2DA99F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4" name="Picture 32">
          <a:extLst>
            <a:ext uri="{FF2B5EF4-FFF2-40B4-BE49-F238E27FC236}">
              <a16:creationId xmlns:a16="http://schemas.microsoft.com/office/drawing/2014/main" id="{F84AFEF3-46AE-4CFF-84B0-8613BD8B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5" name="Picture 32">
          <a:extLst>
            <a:ext uri="{FF2B5EF4-FFF2-40B4-BE49-F238E27FC236}">
              <a16:creationId xmlns:a16="http://schemas.microsoft.com/office/drawing/2014/main" id="{DF3661A7-78BA-4E10-981D-2307A30D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6" name="Picture 32">
          <a:extLst>
            <a:ext uri="{FF2B5EF4-FFF2-40B4-BE49-F238E27FC236}">
              <a16:creationId xmlns:a16="http://schemas.microsoft.com/office/drawing/2014/main" id="{4D5CF96B-43FC-466D-B358-43B1570B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7" name="Picture 32">
          <a:extLst>
            <a:ext uri="{FF2B5EF4-FFF2-40B4-BE49-F238E27FC236}">
              <a16:creationId xmlns:a16="http://schemas.microsoft.com/office/drawing/2014/main" id="{C9B5EEE2-2C6E-49AA-AA86-9838A4CA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478" name="Picture 32">
          <a:extLst>
            <a:ext uri="{FF2B5EF4-FFF2-40B4-BE49-F238E27FC236}">
              <a16:creationId xmlns:a16="http://schemas.microsoft.com/office/drawing/2014/main" id="{46242B65-1D0C-442B-A5A2-07259B1C7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79" name="Picture 32">
          <a:extLst>
            <a:ext uri="{FF2B5EF4-FFF2-40B4-BE49-F238E27FC236}">
              <a16:creationId xmlns:a16="http://schemas.microsoft.com/office/drawing/2014/main" id="{FA4B26ED-4873-4A02-973D-A42DBBEE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80" name="Picture 32">
          <a:extLst>
            <a:ext uri="{FF2B5EF4-FFF2-40B4-BE49-F238E27FC236}">
              <a16:creationId xmlns:a16="http://schemas.microsoft.com/office/drawing/2014/main" id="{94AECDFD-2A83-4CD1-A670-6132E2D6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81" name="Picture 32">
          <a:extLst>
            <a:ext uri="{FF2B5EF4-FFF2-40B4-BE49-F238E27FC236}">
              <a16:creationId xmlns:a16="http://schemas.microsoft.com/office/drawing/2014/main" id="{49EE39B7-2B3C-4A5C-9974-0A91AD2C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82" name="Picture 32">
          <a:extLst>
            <a:ext uri="{FF2B5EF4-FFF2-40B4-BE49-F238E27FC236}">
              <a16:creationId xmlns:a16="http://schemas.microsoft.com/office/drawing/2014/main" id="{8CF04983-7774-4238-9DC7-8E4586C8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3" name="Picture 32">
          <a:extLst>
            <a:ext uri="{FF2B5EF4-FFF2-40B4-BE49-F238E27FC236}">
              <a16:creationId xmlns:a16="http://schemas.microsoft.com/office/drawing/2014/main" id="{BE8676E3-8BCF-451B-A001-2048A296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4" name="Picture 32">
          <a:extLst>
            <a:ext uri="{FF2B5EF4-FFF2-40B4-BE49-F238E27FC236}">
              <a16:creationId xmlns:a16="http://schemas.microsoft.com/office/drawing/2014/main" id="{C231A843-4B7D-4E32-9157-7716051D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5" name="Picture 32">
          <a:extLst>
            <a:ext uri="{FF2B5EF4-FFF2-40B4-BE49-F238E27FC236}">
              <a16:creationId xmlns:a16="http://schemas.microsoft.com/office/drawing/2014/main" id="{27F588C3-FA88-4E25-9356-1F62F9E4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486" name="Picture 32">
          <a:extLst>
            <a:ext uri="{FF2B5EF4-FFF2-40B4-BE49-F238E27FC236}">
              <a16:creationId xmlns:a16="http://schemas.microsoft.com/office/drawing/2014/main" id="{C3DCA06F-08BF-4556-B9EC-04F005B2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87" name="Picture 32">
          <a:extLst>
            <a:ext uri="{FF2B5EF4-FFF2-40B4-BE49-F238E27FC236}">
              <a16:creationId xmlns:a16="http://schemas.microsoft.com/office/drawing/2014/main" id="{10676207-490D-4A95-8385-F72C37E1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88" name="Picture 32">
          <a:extLst>
            <a:ext uri="{FF2B5EF4-FFF2-40B4-BE49-F238E27FC236}">
              <a16:creationId xmlns:a16="http://schemas.microsoft.com/office/drawing/2014/main" id="{250405E8-AA48-4762-B0BC-F864B767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89" name="Picture 32">
          <a:extLst>
            <a:ext uri="{FF2B5EF4-FFF2-40B4-BE49-F238E27FC236}">
              <a16:creationId xmlns:a16="http://schemas.microsoft.com/office/drawing/2014/main" id="{FEF4F4BE-659D-4386-8184-C9475928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490" name="Picture 32">
          <a:extLst>
            <a:ext uri="{FF2B5EF4-FFF2-40B4-BE49-F238E27FC236}">
              <a16:creationId xmlns:a16="http://schemas.microsoft.com/office/drawing/2014/main" id="{1775972F-EE47-4835-A7E1-B94FF4E5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6672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1" name="Picture 32">
          <a:extLst>
            <a:ext uri="{FF2B5EF4-FFF2-40B4-BE49-F238E27FC236}">
              <a16:creationId xmlns:a16="http://schemas.microsoft.com/office/drawing/2014/main" id="{59E13A8A-B2DF-4575-A32D-2C7634B1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2" name="Picture 32">
          <a:extLst>
            <a:ext uri="{FF2B5EF4-FFF2-40B4-BE49-F238E27FC236}">
              <a16:creationId xmlns:a16="http://schemas.microsoft.com/office/drawing/2014/main" id="{DB34C898-DFCD-41ED-9B4F-E3762361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3" name="Picture 32">
          <a:extLst>
            <a:ext uri="{FF2B5EF4-FFF2-40B4-BE49-F238E27FC236}">
              <a16:creationId xmlns:a16="http://schemas.microsoft.com/office/drawing/2014/main" id="{C17DF3E5-E0BA-4EEC-A1C1-760DF669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4" name="Picture 32">
          <a:extLst>
            <a:ext uri="{FF2B5EF4-FFF2-40B4-BE49-F238E27FC236}">
              <a16:creationId xmlns:a16="http://schemas.microsoft.com/office/drawing/2014/main" id="{BB43BFA2-EB88-43EC-A901-FDEF19AE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495" name="Picture 32">
          <a:extLst>
            <a:ext uri="{FF2B5EF4-FFF2-40B4-BE49-F238E27FC236}">
              <a16:creationId xmlns:a16="http://schemas.microsoft.com/office/drawing/2014/main" id="{40D52C59-84F4-4093-8856-324C53127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97217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6" name="Picture 32">
          <a:extLst>
            <a:ext uri="{FF2B5EF4-FFF2-40B4-BE49-F238E27FC236}">
              <a16:creationId xmlns:a16="http://schemas.microsoft.com/office/drawing/2014/main" id="{D5CBFC67-7623-443C-89BF-5AEFAB49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7" name="Picture 32">
          <a:extLst>
            <a:ext uri="{FF2B5EF4-FFF2-40B4-BE49-F238E27FC236}">
              <a16:creationId xmlns:a16="http://schemas.microsoft.com/office/drawing/2014/main" id="{D9E86D2A-8E6C-46AB-A13A-85D4FC4D2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8" name="Picture 32">
          <a:extLst>
            <a:ext uri="{FF2B5EF4-FFF2-40B4-BE49-F238E27FC236}">
              <a16:creationId xmlns:a16="http://schemas.microsoft.com/office/drawing/2014/main" id="{00C42BCE-7BA9-4BBD-A5CC-D2CED6BF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499" name="Picture 32">
          <a:extLst>
            <a:ext uri="{FF2B5EF4-FFF2-40B4-BE49-F238E27FC236}">
              <a16:creationId xmlns:a16="http://schemas.microsoft.com/office/drawing/2014/main" id="{F937FBB5-C1C3-4D74-BFA6-1A537080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4668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0" name="Picture 32">
          <a:extLst>
            <a:ext uri="{FF2B5EF4-FFF2-40B4-BE49-F238E27FC236}">
              <a16:creationId xmlns:a16="http://schemas.microsoft.com/office/drawing/2014/main" id="{BFCA7C60-5B61-4126-B408-BCAD4EFE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1" name="Picture 32">
          <a:extLst>
            <a:ext uri="{FF2B5EF4-FFF2-40B4-BE49-F238E27FC236}">
              <a16:creationId xmlns:a16="http://schemas.microsoft.com/office/drawing/2014/main" id="{588659C0-F3BD-4D10-957A-0D0A02677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2" name="Picture 32">
          <a:extLst>
            <a:ext uri="{FF2B5EF4-FFF2-40B4-BE49-F238E27FC236}">
              <a16:creationId xmlns:a16="http://schemas.microsoft.com/office/drawing/2014/main" id="{7DF09CA0-9293-4416-824D-97C3E88E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3" name="Picture 32">
          <a:extLst>
            <a:ext uri="{FF2B5EF4-FFF2-40B4-BE49-F238E27FC236}">
              <a16:creationId xmlns:a16="http://schemas.microsoft.com/office/drawing/2014/main" id="{15EBA108-9AA9-4335-9371-503105E4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334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5" name="Picture 32">
          <a:extLst>
            <a:ext uri="{FF2B5EF4-FFF2-40B4-BE49-F238E27FC236}">
              <a16:creationId xmlns:a16="http://schemas.microsoft.com/office/drawing/2014/main" id="{28858A3E-3D01-41C7-999E-EA27035E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6" name="Picture 32">
          <a:extLst>
            <a:ext uri="{FF2B5EF4-FFF2-40B4-BE49-F238E27FC236}">
              <a16:creationId xmlns:a16="http://schemas.microsoft.com/office/drawing/2014/main" id="{9779E22B-06D4-4679-962B-EBFB3559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7" name="Picture 32">
          <a:extLst>
            <a:ext uri="{FF2B5EF4-FFF2-40B4-BE49-F238E27FC236}">
              <a16:creationId xmlns:a16="http://schemas.microsoft.com/office/drawing/2014/main" id="{BD0E1D9F-3975-477F-B8DF-BCA50207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08" name="Picture 32">
          <a:extLst>
            <a:ext uri="{FF2B5EF4-FFF2-40B4-BE49-F238E27FC236}">
              <a16:creationId xmlns:a16="http://schemas.microsoft.com/office/drawing/2014/main" id="{57E11DF0-C6FC-46C8-9387-D94FE4E6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509" name="Picture 32">
          <a:extLst>
            <a:ext uri="{FF2B5EF4-FFF2-40B4-BE49-F238E27FC236}">
              <a16:creationId xmlns:a16="http://schemas.microsoft.com/office/drawing/2014/main" id="{CDCC49E8-7E5E-4B03-9BFB-24065E5DF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510" name="Picture 32">
          <a:extLst>
            <a:ext uri="{FF2B5EF4-FFF2-40B4-BE49-F238E27FC236}">
              <a16:creationId xmlns:a16="http://schemas.microsoft.com/office/drawing/2014/main" id="{993183D0-EE25-4EA7-BDC0-187821EE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1866896</xdr:colOff>
      <xdr:row>7</xdr:row>
      <xdr:rowOff>38100</xdr:rowOff>
    </xdr:from>
    <xdr:to>
      <xdr:col>3</xdr:col>
      <xdr:colOff>2066917</xdr:colOff>
      <xdr:row>7</xdr:row>
      <xdr:rowOff>40767</xdr:rowOff>
    </xdr:to>
    <xdr:pic>
      <xdr:nvPicPr>
        <xdr:cNvPr id="511" name="Picture 32">
          <a:extLst>
            <a:ext uri="{FF2B5EF4-FFF2-40B4-BE49-F238E27FC236}">
              <a16:creationId xmlns:a16="http://schemas.microsoft.com/office/drawing/2014/main" id="{FA2BA3D3-840B-4C03-99E2-1E247B99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581396" y="122872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1</xdr:row>
      <xdr:rowOff>0</xdr:rowOff>
    </xdr:from>
    <xdr:to>
      <xdr:col>4</xdr:col>
      <xdr:colOff>990592</xdr:colOff>
      <xdr:row>1</xdr:row>
      <xdr:rowOff>2667</xdr:rowOff>
    </xdr:to>
    <xdr:pic>
      <xdr:nvPicPr>
        <xdr:cNvPr id="512" name="Picture 32">
          <a:extLst>
            <a:ext uri="{FF2B5EF4-FFF2-40B4-BE49-F238E27FC236}">
              <a16:creationId xmlns:a16="http://schemas.microsoft.com/office/drawing/2014/main" id="{12832AB3-B6DE-4007-87D9-B937B155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768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13" name="Picture 32">
          <a:extLst>
            <a:ext uri="{FF2B5EF4-FFF2-40B4-BE49-F238E27FC236}">
              <a16:creationId xmlns:a16="http://schemas.microsoft.com/office/drawing/2014/main" id="{5B9BDBCE-9975-40B8-90E5-A1533385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14" name="Picture 32">
          <a:extLst>
            <a:ext uri="{FF2B5EF4-FFF2-40B4-BE49-F238E27FC236}">
              <a16:creationId xmlns:a16="http://schemas.microsoft.com/office/drawing/2014/main" id="{3C8C8C08-8559-4037-AD44-F5091094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15" name="Picture 32">
          <a:extLst>
            <a:ext uri="{FF2B5EF4-FFF2-40B4-BE49-F238E27FC236}">
              <a16:creationId xmlns:a16="http://schemas.microsoft.com/office/drawing/2014/main" id="{C8FFA7CD-547E-41D4-96A2-4032707F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16" name="Picture 32">
          <a:extLst>
            <a:ext uri="{FF2B5EF4-FFF2-40B4-BE49-F238E27FC236}">
              <a16:creationId xmlns:a16="http://schemas.microsoft.com/office/drawing/2014/main" id="{E50035BD-C2C3-4515-8B8C-6D3E1C1F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17" name="Picture 32">
          <a:extLst>
            <a:ext uri="{FF2B5EF4-FFF2-40B4-BE49-F238E27FC236}">
              <a16:creationId xmlns:a16="http://schemas.microsoft.com/office/drawing/2014/main" id="{C4DD4370-08B5-412F-8A2D-D6AEB23D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18" name="Picture 32">
          <a:extLst>
            <a:ext uri="{FF2B5EF4-FFF2-40B4-BE49-F238E27FC236}">
              <a16:creationId xmlns:a16="http://schemas.microsoft.com/office/drawing/2014/main" id="{A444B932-2B3A-4BC7-97C9-9851D333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19" name="Picture 32">
          <a:extLst>
            <a:ext uri="{FF2B5EF4-FFF2-40B4-BE49-F238E27FC236}">
              <a16:creationId xmlns:a16="http://schemas.microsoft.com/office/drawing/2014/main" id="{F80AEF9D-3370-442A-B45E-DB4EC90D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20" name="Picture 32">
          <a:extLst>
            <a:ext uri="{FF2B5EF4-FFF2-40B4-BE49-F238E27FC236}">
              <a16:creationId xmlns:a16="http://schemas.microsoft.com/office/drawing/2014/main" id="{478E5751-77C5-44F4-BFFE-620A05A8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209930</xdr:colOff>
      <xdr:row>1</xdr:row>
      <xdr:rowOff>1143</xdr:rowOff>
    </xdr:to>
    <xdr:pic>
      <xdr:nvPicPr>
        <xdr:cNvPr id="521" name="Picture 32">
          <a:extLst>
            <a:ext uri="{FF2B5EF4-FFF2-40B4-BE49-F238E27FC236}">
              <a16:creationId xmlns:a16="http://schemas.microsoft.com/office/drawing/2014/main" id="{A30401E5-690D-4E7C-86A0-4766CE33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22" name="Picture 32">
          <a:extLst>
            <a:ext uri="{FF2B5EF4-FFF2-40B4-BE49-F238E27FC236}">
              <a16:creationId xmlns:a16="http://schemas.microsoft.com/office/drawing/2014/main" id="{572699B0-5100-42E4-9C7B-8F7C8632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23" name="Picture 32">
          <a:extLst>
            <a:ext uri="{FF2B5EF4-FFF2-40B4-BE49-F238E27FC236}">
              <a16:creationId xmlns:a16="http://schemas.microsoft.com/office/drawing/2014/main" id="{ABCA2B83-043D-405C-B945-B0873A05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24" name="Picture 32">
          <a:extLst>
            <a:ext uri="{FF2B5EF4-FFF2-40B4-BE49-F238E27FC236}">
              <a16:creationId xmlns:a16="http://schemas.microsoft.com/office/drawing/2014/main" id="{454D8309-BD61-492F-AE2F-B6146E0CD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25" name="Picture 32">
          <a:extLst>
            <a:ext uri="{FF2B5EF4-FFF2-40B4-BE49-F238E27FC236}">
              <a16:creationId xmlns:a16="http://schemas.microsoft.com/office/drawing/2014/main" id="{246A3896-2675-4BB8-8161-B0ECFF3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26" name="Picture 32">
          <a:extLst>
            <a:ext uri="{FF2B5EF4-FFF2-40B4-BE49-F238E27FC236}">
              <a16:creationId xmlns:a16="http://schemas.microsoft.com/office/drawing/2014/main" id="{D3F8127D-8826-44B8-83AF-F15372D9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27" name="Picture 32">
          <a:extLst>
            <a:ext uri="{FF2B5EF4-FFF2-40B4-BE49-F238E27FC236}">
              <a16:creationId xmlns:a16="http://schemas.microsoft.com/office/drawing/2014/main" id="{39A147B1-9B43-46F1-B68B-DA3662CC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28" name="Picture 32">
          <a:extLst>
            <a:ext uri="{FF2B5EF4-FFF2-40B4-BE49-F238E27FC236}">
              <a16:creationId xmlns:a16="http://schemas.microsoft.com/office/drawing/2014/main" id="{FA2E2132-0790-4A86-81DC-BF0B18DD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29" name="Picture 32">
          <a:extLst>
            <a:ext uri="{FF2B5EF4-FFF2-40B4-BE49-F238E27FC236}">
              <a16:creationId xmlns:a16="http://schemas.microsoft.com/office/drawing/2014/main" id="{C0524B43-7869-4A63-812F-9DEC24C95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30" name="Picture 32">
          <a:extLst>
            <a:ext uri="{FF2B5EF4-FFF2-40B4-BE49-F238E27FC236}">
              <a16:creationId xmlns:a16="http://schemas.microsoft.com/office/drawing/2014/main" id="{3A13C6E9-51F9-4ED5-A4AE-7CD1D730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31" name="Picture 32">
          <a:extLst>
            <a:ext uri="{FF2B5EF4-FFF2-40B4-BE49-F238E27FC236}">
              <a16:creationId xmlns:a16="http://schemas.microsoft.com/office/drawing/2014/main" id="{85211E1C-BC49-4FB7-A424-83086AB7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32" name="Picture 32">
          <a:extLst>
            <a:ext uri="{FF2B5EF4-FFF2-40B4-BE49-F238E27FC236}">
              <a16:creationId xmlns:a16="http://schemas.microsoft.com/office/drawing/2014/main" id="{71E9BD14-233E-423B-8E1C-66BC0204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33" name="Picture 32">
          <a:extLst>
            <a:ext uri="{FF2B5EF4-FFF2-40B4-BE49-F238E27FC236}">
              <a16:creationId xmlns:a16="http://schemas.microsoft.com/office/drawing/2014/main" id="{ED225F56-372A-4E68-9B38-E4E2021C5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34" name="Picture 32">
          <a:extLst>
            <a:ext uri="{FF2B5EF4-FFF2-40B4-BE49-F238E27FC236}">
              <a16:creationId xmlns:a16="http://schemas.microsoft.com/office/drawing/2014/main" id="{B5A35368-5BCB-4A4F-BF07-AE8765C8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35" name="Picture 32">
          <a:extLst>
            <a:ext uri="{FF2B5EF4-FFF2-40B4-BE49-F238E27FC236}">
              <a16:creationId xmlns:a16="http://schemas.microsoft.com/office/drawing/2014/main" id="{13ECAA78-3774-473C-B360-D7F45048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36" name="Picture 32">
          <a:extLst>
            <a:ext uri="{FF2B5EF4-FFF2-40B4-BE49-F238E27FC236}">
              <a16:creationId xmlns:a16="http://schemas.microsoft.com/office/drawing/2014/main" id="{BD39CFD9-97BB-414E-B7F2-D1D1AF019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37" name="Picture 32">
          <a:extLst>
            <a:ext uri="{FF2B5EF4-FFF2-40B4-BE49-F238E27FC236}">
              <a16:creationId xmlns:a16="http://schemas.microsoft.com/office/drawing/2014/main" id="{953C3C9C-0EF6-4087-9234-5221CE0F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219455</xdr:colOff>
      <xdr:row>1</xdr:row>
      <xdr:rowOff>1143</xdr:rowOff>
    </xdr:to>
    <xdr:pic>
      <xdr:nvPicPr>
        <xdr:cNvPr id="538" name="Picture 32">
          <a:extLst>
            <a:ext uri="{FF2B5EF4-FFF2-40B4-BE49-F238E27FC236}">
              <a16:creationId xmlns:a16="http://schemas.microsoft.com/office/drawing/2014/main" id="{2EA25A08-4084-4BD2-8D3E-73F0BD7C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39" name="Picture 32">
          <a:extLst>
            <a:ext uri="{FF2B5EF4-FFF2-40B4-BE49-F238E27FC236}">
              <a16:creationId xmlns:a16="http://schemas.microsoft.com/office/drawing/2014/main" id="{167CE8E5-3095-4C3F-A033-FA4349C5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40" name="Picture 32">
          <a:extLst>
            <a:ext uri="{FF2B5EF4-FFF2-40B4-BE49-F238E27FC236}">
              <a16:creationId xmlns:a16="http://schemas.microsoft.com/office/drawing/2014/main" id="{765AD94C-3E03-4AD6-BD8B-E6CA0506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41" name="Picture 32">
          <a:extLst>
            <a:ext uri="{FF2B5EF4-FFF2-40B4-BE49-F238E27FC236}">
              <a16:creationId xmlns:a16="http://schemas.microsoft.com/office/drawing/2014/main" id="{C83FE2D6-233A-4E57-96DA-891A1552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42" name="Picture 32">
          <a:extLst>
            <a:ext uri="{FF2B5EF4-FFF2-40B4-BE49-F238E27FC236}">
              <a16:creationId xmlns:a16="http://schemas.microsoft.com/office/drawing/2014/main" id="{03214EC0-95CC-47F9-91B1-D2B83530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43" name="Picture 32">
          <a:extLst>
            <a:ext uri="{FF2B5EF4-FFF2-40B4-BE49-F238E27FC236}">
              <a16:creationId xmlns:a16="http://schemas.microsoft.com/office/drawing/2014/main" id="{BB87044C-B2F1-48EB-BC0F-76299E2C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44" name="Picture 32">
          <a:extLst>
            <a:ext uri="{FF2B5EF4-FFF2-40B4-BE49-F238E27FC236}">
              <a16:creationId xmlns:a16="http://schemas.microsoft.com/office/drawing/2014/main" id="{400A78A9-5321-4080-B6FB-90F891472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45" name="Picture 32">
          <a:extLst>
            <a:ext uri="{FF2B5EF4-FFF2-40B4-BE49-F238E27FC236}">
              <a16:creationId xmlns:a16="http://schemas.microsoft.com/office/drawing/2014/main" id="{82616AB2-4DC2-4D7D-A150-B1D02731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46" name="Picture 32">
          <a:extLst>
            <a:ext uri="{FF2B5EF4-FFF2-40B4-BE49-F238E27FC236}">
              <a16:creationId xmlns:a16="http://schemas.microsoft.com/office/drawing/2014/main" id="{53AA6867-BBFB-43C8-B0C1-F92F8FE0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47" name="Picture 32">
          <a:extLst>
            <a:ext uri="{FF2B5EF4-FFF2-40B4-BE49-F238E27FC236}">
              <a16:creationId xmlns:a16="http://schemas.microsoft.com/office/drawing/2014/main" id="{57C83976-1677-485A-9793-221FFB3B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48" name="Picture 32">
          <a:extLst>
            <a:ext uri="{FF2B5EF4-FFF2-40B4-BE49-F238E27FC236}">
              <a16:creationId xmlns:a16="http://schemas.microsoft.com/office/drawing/2014/main" id="{4A71D654-6194-42D5-B362-3E0C8063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49" name="Picture 32">
          <a:extLst>
            <a:ext uri="{FF2B5EF4-FFF2-40B4-BE49-F238E27FC236}">
              <a16:creationId xmlns:a16="http://schemas.microsoft.com/office/drawing/2014/main" id="{FA41382D-A226-4136-A516-10DFF21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50" name="Picture 32">
          <a:extLst>
            <a:ext uri="{FF2B5EF4-FFF2-40B4-BE49-F238E27FC236}">
              <a16:creationId xmlns:a16="http://schemas.microsoft.com/office/drawing/2014/main" id="{C16D3D0B-529E-49ED-9354-AFC6CD0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1" name="Picture 32">
          <a:extLst>
            <a:ext uri="{FF2B5EF4-FFF2-40B4-BE49-F238E27FC236}">
              <a16:creationId xmlns:a16="http://schemas.microsoft.com/office/drawing/2014/main" id="{D7B57609-D78C-44B6-AB14-5BEFD672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2" name="Picture 32">
          <a:extLst>
            <a:ext uri="{FF2B5EF4-FFF2-40B4-BE49-F238E27FC236}">
              <a16:creationId xmlns:a16="http://schemas.microsoft.com/office/drawing/2014/main" id="{8F6E102F-0A6F-4188-8C96-FDB98210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3" name="Picture 32">
          <a:extLst>
            <a:ext uri="{FF2B5EF4-FFF2-40B4-BE49-F238E27FC236}">
              <a16:creationId xmlns:a16="http://schemas.microsoft.com/office/drawing/2014/main" id="{AB456D30-88EB-4D26-B5F3-D2C08D74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4" name="Picture 32">
          <a:extLst>
            <a:ext uri="{FF2B5EF4-FFF2-40B4-BE49-F238E27FC236}">
              <a16:creationId xmlns:a16="http://schemas.microsoft.com/office/drawing/2014/main" id="{78A64127-B377-4D9D-9E77-8E1C6756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555" name="Picture 32">
          <a:extLst>
            <a:ext uri="{FF2B5EF4-FFF2-40B4-BE49-F238E27FC236}">
              <a16:creationId xmlns:a16="http://schemas.microsoft.com/office/drawing/2014/main" id="{5F772162-0A31-4E29-B4D7-2243F885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6" name="Picture 32">
          <a:extLst>
            <a:ext uri="{FF2B5EF4-FFF2-40B4-BE49-F238E27FC236}">
              <a16:creationId xmlns:a16="http://schemas.microsoft.com/office/drawing/2014/main" id="{3F23B5B5-EB5D-4C66-B469-7E08DC5E7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7" name="Picture 32">
          <a:extLst>
            <a:ext uri="{FF2B5EF4-FFF2-40B4-BE49-F238E27FC236}">
              <a16:creationId xmlns:a16="http://schemas.microsoft.com/office/drawing/2014/main" id="{9B800F1B-3883-4176-9E52-D039F680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8" name="Picture 32">
          <a:extLst>
            <a:ext uri="{FF2B5EF4-FFF2-40B4-BE49-F238E27FC236}">
              <a16:creationId xmlns:a16="http://schemas.microsoft.com/office/drawing/2014/main" id="{2AC630C2-FB71-45F8-8903-40AC010B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59" name="Picture 32">
          <a:extLst>
            <a:ext uri="{FF2B5EF4-FFF2-40B4-BE49-F238E27FC236}">
              <a16:creationId xmlns:a16="http://schemas.microsoft.com/office/drawing/2014/main" id="{649FC600-3A76-4196-881D-F1CEF0C8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60" name="Picture 32">
          <a:extLst>
            <a:ext uri="{FF2B5EF4-FFF2-40B4-BE49-F238E27FC236}">
              <a16:creationId xmlns:a16="http://schemas.microsoft.com/office/drawing/2014/main" id="{0E8C9E11-A7AB-4640-8B2A-16A564E6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61" name="Picture 32">
          <a:extLst>
            <a:ext uri="{FF2B5EF4-FFF2-40B4-BE49-F238E27FC236}">
              <a16:creationId xmlns:a16="http://schemas.microsoft.com/office/drawing/2014/main" id="{521E25D7-B3D9-426F-908E-993E1705A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62" name="Picture 32">
          <a:extLst>
            <a:ext uri="{FF2B5EF4-FFF2-40B4-BE49-F238E27FC236}">
              <a16:creationId xmlns:a16="http://schemas.microsoft.com/office/drawing/2014/main" id="{609D3F14-B961-40FB-961F-A4D73FEDB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63" name="Picture 32">
          <a:extLst>
            <a:ext uri="{FF2B5EF4-FFF2-40B4-BE49-F238E27FC236}">
              <a16:creationId xmlns:a16="http://schemas.microsoft.com/office/drawing/2014/main" id="{717E5463-2744-493C-A054-A301F026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64" name="Picture 32">
          <a:extLst>
            <a:ext uri="{FF2B5EF4-FFF2-40B4-BE49-F238E27FC236}">
              <a16:creationId xmlns:a16="http://schemas.microsoft.com/office/drawing/2014/main" id="{37B7AB75-AFCA-40C9-84B3-672410AC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65" name="Picture 32">
          <a:extLst>
            <a:ext uri="{FF2B5EF4-FFF2-40B4-BE49-F238E27FC236}">
              <a16:creationId xmlns:a16="http://schemas.microsoft.com/office/drawing/2014/main" id="{E7D3931A-F06C-4564-94AB-48C49406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66" name="Picture 32">
          <a:extLst>
            <a:ext uri="{FF2B5EF4-FFF2-40B4-BE49-F238E27FC236}">
              <a16:creationId xmlns:a16="http://schemas.microsoft.com/office/drawing/2014/main" id="{176D19D1-5F1C-490F-B5F0-3D6B1456A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38092</xdr:colOff>
      <xdr:row>1</xdr:row>
      <xdr:rowOff>2667</xdr:rowOff>
    </xdr:to>
    <xdr:pic>
      <xdr:nvPicPr>
        <xdr:cNvPr id="567" name="Picture 32">
          <a:extLst>
            <a:ext uri="{FF2B5EF4-FFF2-40B4-BE49-F238E27FC236}">
              <a16:creationId xmlns:a16="http://schemas.microsoft.com/office/drawing/2014/main" id="{47C0AD6E-0918-42B3-98CA-4C763C27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68" name="Picture 32">
          <a:extLst>
            <a:ext uri="{FF2B5EF4-FFF2-40B4-BE49-F238E27FC236}">
              <a16:creationId xmlns:a16="http://schemas.microsoft.com/office/drawing/2014/main" id="{AF421BF5-B2B4-4792-9216-3DE01E13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69" name="Picture 32">
          <a:extLst>
            <a:ext uri="{FF2B5EF4-FFF2-40B4-BE49-F238E27FC236}">
              <a16:creationId xmlns:a16="http://schemas.microsoft.com/office/drawing/2014/main" id="{3BC6FA5E-23C2-4EDD-A2BF-943F6D36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70" name="Picture 32">
          <a:extLst>
            <a:ext uri="{FF2B5EF4-FFF2-40B4-BE49-F238E27FC236}">
              <a16:creationId xmlns:a16="http://schemas.microsoft.com/office/drawing/2014/main" id="{13A3701F-EFF3-44E2-AE0E-39C1EB0E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71" name="Picture 32">
          <a:extLst>
            <a:ext uri="{FF2B5EF4-FFF2-40B4-BE49-F238E27FC236}">
              <a16:creationId xmlns:a16="http://schemas.microsoft.com/office/drawing/2014/main" id="{6C0DF2E9-8DEF-427B-84B2-FE51D140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485393</xdr:colOff>
      <xdr:row>1</xdr:row>
      <xdr:rowOff>1143</xdr:rowOff>
    </xdr:to>
    <xdr:pic>
      <xdr:nvPicPr>
        <xdr:cNvPr id="572" name="Picture 32">
          <a:extLst>
            <a:ext uri="{FF2B5EF4-FFF2-40B4-BE49-F238E27FC236}">
              <a16:creationId xmlns:a16="http://schemas.microsoft.com/office/drawing/2014/main" id="{D3BDD7E6-00B6-4DAF-9DEA-A7C8DDBD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73" name="Picture 32">
          <a:extLst>
            <a:ext uri="{FF2B5EF4-FFF2-40B4-BE49-F238E27FC236}">
              <a16:creationId xmlns:a16="http://schemas.microsoft.com/office/drawing/2014/main" id="{6982A1AB-8D90-45E7-A270-77614723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74" name="Picture 32">
          <a:extLst>
            <a:ext uri="{FF2B5EF4-FFF2-40B4-BE49-F238E27FC236}">
              <a16:creationId xmlns:a16="http://schemas.microsoft.com/office/drawing/2014/main" id="{4FC7A5C9-A6AC-4E41-B9C2-8DE40DAF5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75" name="Picture 32">
          <a:extLst>
            <a:ext uri="{FF2B5EF4-FFF2-40B4-BE49-F238E27FC236}">
              <a16:creationId xmlns:a16="http://schemas.microsoft.com/office/drawing/2014/main" id="{E6D471CE-DA75-4782-B410-99CAA55F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576" name="Picture 32">
          <a:extLst>
            <a:ext uri="{FF2B5EF4-FFF2-40B4-BE49-F238E27FC236}">
              <a16:creationId xmlns:a16="http://schemas.microsoft.com/office/drawing/2014/main" id="{FB8ED7A5-C7DD-414B-9820-90678AC9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77" name="Picture 32">
          <a:extLst>
            <a:ext uri="{FF2B5EF4-FFF2-40B4-BE49-F238E27FC236}">
              <a16:creationId xmlns:a16="http://schemas.microsoft.com/office/drawing/2014/main" id="{9AD5031C-BC77-49D3-AD35-02149930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78" name="Picture 32">
          <a:extLst>
            <a:ext uri="{FF2B5EF4-FFF2-40B4-BE49-F238E27FC236}">
              <a16:creationId xmlns:a16="http://schemas.microsoft.com/office/drawing/2014/main" id="{47DE2F62-553C-446E-80E4-CFFBB0D1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79" name="Picture 32">
          <a:extLst>
            <a:ext uri="{FF2B5EF4-FFF2-40B4-BE49-F238E27FC236}">
              <a16:creationId xmlns:a16="http://schemas.microsoft.com/office/drawing/2014/main" id="{EAC2A4DB-9613-4DAD-B49A-AA4625DA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580" name="Picture 32">
          <a:extLst>
            <a:ext uri="{FF2B5EF4-FFF2-40B4-BE49-F238E27FC236}">
              <a16:creationId xmlns:a16="http://schemas.microsoft.com/office/drawing/2014/main" id="{BA182732-6BC4-4362-8877-AB6231BA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581" name="Picture 32">
          <a:extLst>
            <a:ext uri="{FF2B5EF4-FFF2-40B4-BE49-F238E27FC236}">
              <a16:creationId xmlns:a16="http://schemas.microsoft.com/office/drawing/2014/main" id="{ADEECF79-9989-4EDD-AD7B-F0F087B0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582" name="Picture 32">
          <a:extLst>
            <a:ext uri="{FF2B5EF4-FFF2-40B4-BE49-F238E27FC236}">
              <a16:creationId xmlns:a16="http://schemas.microsoft.com/office/drawing/2014/main" id="{9CA8B805-99E8-4A78-8074-00A4A8DA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583" name="Picture 32">
          <a:extLst>
            <a:ext uri="{FF2B5EF4-FFF2-40B4-BE49-F238E27FC236}">
              <a16:creationId xmlns:a16="http://schemas.microsoft.com/office/drawing/2014/main" id="{783CEEA4-ACA5-49FA-B307-DEEB99B7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584" name="Picture 32">
          <a:extLst>
            <a:ext uri="{FF2B5EF4-FFF2-40B4-BE49-F238E27FC236}">
              <a16:creationId xmlns:a16="http://schemas.microsoft.com/office/drawing/2014/main" id="{FB86853C-B61A-4151-B29F-F9ACA22B3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3</xdr:row>
      <xdr:rowOff>19050</xdr:rowOff>
    </xdr:from>
    <xdr:to>
      <xdr:col>3</xdr:col>
      <xdr:colOff>1771642</xdr:colOff>
      <xdr:row>3</xdr:row>
      <xdr:rowOff>21717</xdr:rowOff>
    </xdr:to>
    <xdr:pic>
      <xdr:nvPicPr>
        <xdr:cNvPr id="585" name="Picture 32">
          <a:extLst>
            <a:ext uri="{FF2B5EF4-FFF2-40B4-BE49-F238E27FC236}">
              <a16:creationId xmlns:a16="http://schemas.microsoft.com/office/drawing/2014/main" id="{7FA82E49-B15F-4092-B232-4FFCC1C8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28612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5</xdr:row>
      <xdr:rowOff>19050</xdr:rowOff>
    </xdr:from>
    <xdr:to>
      <xdr:col>3</xdr:col>
      <xdr:colOff>1847842</xdr:colOff>
      <xdr:row>5</xdr:row>
      <xdr:rowOff>21717</xdr:rowOff>
    </xdr:to>
    <xdr:pic>
      <xdr:nvPicPr>
        <xdr:cNvPr id="586" name="Picture 32">
          <a:extLst>
            <a:ext uri="{FF2B5EF4-FFF2-40B4-BE49-F238E27FC236}">
              <a16:creationId xmlns:a16="http://schemas.microsoft.com/office/drawing/2014/main" id="{5E274902-7830-4AB6-80B3-958E9E6B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36232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3</xdr:row>
      <xdr:rowOff>66675</xdr:rowOff>
    </xdr:from>
    <xdr:to>
      <xdr:col>3</xdr:col>
      <xdr:colOff>438142</xdr:colOff>
      <xdr:row>3</xdr:row>
      <xdr:rowOff>69342</xdr:rowOff>
    </xdr:to>
    <xdr:pic>
      <xdr:nvPicPr>
        <xdr:cNvPr id="587" name="Picture 32">
          <a:extLst>
            <a:ext uri="{FF2B5EF4-FFF2-40B4-BE49-F238E27FC236}">
              <a16:creationId xmlns:a16="http://schemas.microsoft.com/office/drawing/2014/main" id="{30B24671-B221-46BD-AF2E-E5C590044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95262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5</xdr:row>
      <xdr:rowOff>66675</xdr:rowOff>
    </xdr:from>
    <xdr:to>
      <xdr:col>3</xdr:col>
      <xdr:colOff>1104892</xdr:colOff>
      <xdr:row>5</xdr:row>
      <xdr:rowOff>69342</xdr:rowOff>
    </xdr:to>
    <xdr:pic>
      <xdr:nvPicPr>
        <xdr:cNvPr id="588" name="Picture 32">
          <a:extLst>
            <a:ext uri="{FF2B5EF4-FFF2-40B4-BE49-F238E27FC236}">
              <a16:creationId xmlns:a16="http://schemas.microsoft.com/office/drawing/2014/main" id="{1F1A46DE-3643-4990-BCA8-B78759D3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61937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589" name="Picture 32">
          <a:extLst>
            <a:ext uri="{FF2B5EF4-FFF2-40B4-BE49-F238E27FC236}">
              <a16:creationId xmlns:a16="http://schemas.microsoft.com/office/drawing/2014/main" id="{2CB9AC48-6113-4BFA-A7B1-2A3AA9FE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590" name="Picture 32">
          <a:extLst>
            <a:ext uri="{FF2B5EF4-FFF2-40B4-BE49-F238E27FC236}">
              <a16:creationId xmlns:a16="http://schemas.microsoft.com/office/drawing/2014/main" id="{676F6565-874A-40BB-A5CB-DD5E4095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591" name="Picture 32">
          <a:extLst>
            <a:ext uri="{FF2B5EF4-FFF2-40B4-BE49-F238E27FC236}">
              <a16:creationId xmlns:a16="http://schemas.microsoft.com/office/drawing/2014/main" id="{DED6488F-B770-4FBF-99C9-27AAEB01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592" name="Picture 32">
          <a:extLst>
            <a:ext uri="{FF2B5EF4-FFF2-40B4-BE49-F238E27FC236}">
              <a16:creationId xmlns:a16="http://schemas.microsoft.com/office/drawing/2014/main" id="{B98B026D-85BD-4C9C-9106-54D82727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593" name="Picture 32">
          <a:extLst>
            <a:ext uri="{FF2B5EF4-FFF2-40B4-BE49-F238E27FC236}">
              <a16:creationId xmlns:a16="http://schemas.microsoft.com/office/drawing/2014/main" id="{56F71EDE-D589-47FF-905A-0B9CB683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594" name="Picture 32">
          <a:extLst>
            <a:ext uri="{FF2B5EF4-FFF2-40B4-BE49-F238E27FC236}">
              <a16:creationId xmlns:a16="http://schemas.microsoft.com/office/drawing/2014/main" id="{64397459-8EDA-4C54-83B0-62F72733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595" name="Picture 32">
          <a:extLst>
            <a:ext uri="{FF2B5EF4-FFF2-40B4-BE49-F238E27FC236}">
              <a16:creationId xmlns:a16="http://schemas.microsoft.com/office/drawing/2014/main" id="{A4F39D5E-26D1-4C62-870B-08772568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596" name="Picture 32">
          <a:extLst>
            <a:ext uri="{FF2B5EF4-FFF2-40B4-BE49-F238E27FC236}">
              <a16:creationId xmlns:a16="http://schemas.microsoft.com/office/drawing/2014/main" id="{22B72ABA-B1D4-4798-8164-53E6DDAA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2</xdr:row>
      <xdr:rowOff>0</xdr:rowOff>
    </xdr:from>
    <xdr:to>
      <xdr:col>6</xdr:col>
      <xdr:colOff>209930</xdr:colOff>
      <xdr:row>2</xdr:row>
      <xdr:rowOff>1143</xdr:rowOff>
    </xdr:to>
    <xdr:pic>
      <xdr:nvPicPr>
        <xdr:cNvPr id="597" name="Picture 32">
          <a:extLst>
            <a:ext uri="{FF2B5EF4-FFF2-40B4-BE49-F238E27FC236}">
              <a16:creationId xmlns:a16="http://schemas.microsoft.com/office/drawing/2014/main" id="{37497300-7804-41EC-8289-F33F953B9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598" name="Picture 32">
          <a:extLst>
            <a:ext uri="{FF2B5EF4-FFF2-40B4-BE49-F238E27FC236}">
              <a16:creationId xmlns:a16="http://schemas.microsoft.com/office/drawing/2014/main" id="{D9CC919B-7168-48CD-9558-608BEE14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599" name="Picture 32">
          <a:extLst>
            <a:ext uri="{FF2B5EF4-FFF2-40B4-BE49-F238E27FC236}">
              <a16:creationId xmlns:a16="http://schemas.microsoft.com/office/drawing/2014/main" id="{C122BD37-6127-4A7B-8C3F-3CFB9689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00" name="Picture 32">
          <a:extLst>
            <a:ext uri="{FF2B5EF4-FFF2-40B4-BE49-F238E27FC236}">
              <a16:creationId xmlns:a16="http://schemas.microsoft.com/office/drawing/2014/main" id="{24353DF5-8A2D-4884-9EC4-3E2034CA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01" name="Picture 32">
          <a:extLst>
            <a:ext uri="{FF2B5EF4-FFF2-40B4-BE49-F238E27FC236}">
              <a16:creationId xmlns:a16="http://schemas.microsoft.com/office/drawing/2014/main" id="{D3698CD6-5D44-496D-9197-031E17CC8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02" name="Picture 32">
          <a:extLst>
            <a:ext uri="{FF2B5EF4-FFF2-40B4-BE49-F238E27FC236}">
              <a16:creationId xmlns:a16="http://schemas.microsoft.com/office/drawing/2014/main" id="{3DA7A633-4396-4F30-A874-A7AB9502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03" name="Picture 32">
          <a:extLst>
            <a:ext uri="{FF2B5EF4-FFF2-40B4-BE49-F238E27FC236}">
              <a16:creationId xmlns:a16="http://schemas.microsoft.com/office/drawing/2014/main" id="{47FB879A-EB54-41CC-B408-872D1B45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04" name="Picture 32">
          <a:extLst>
            <a:ext uri="{FF2B5EF4-FFF2-40B4-BE49-F238E27FC236}">
              <a16:creationId xmlns:a16="http://schemas.microsoft.com/office/drawing/2014/main" id="{F04920B6-81C6-446D-B8E8-A97E2E0AC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05" name="Picture 32">
          <a:extLst>
            <a:ext uri="{FF2B5EF4-FFF2-40B4-BE49-F238E27FC236}">
              <a16:creationId xmlns:a16="http://schemas.microsoft.com/office/drawing/2014/main" id="{B8018A5D-BE38-49BE-B4C1-7CB9C689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06" name="Picture 32">
          <a:extLst>
            <a:ext uri="{FF2B5EF4-FFF2-40B4-BE49-F238E27FC236}">
              <a16:creationId xmlns:a16="http://schemas.microsoft.com/office/drawing/2014/main" id="{BE378366-CDA0-41CF-A3B2-D41293F6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07" name="Picture 32">
          <a:extLst>
            <a:ext uri="{FF2B5EF4-FFF2-40B4-BE49-F238E27FC236}">
              <a16:creationId xmlns:a16="http://schemas.microsoft.com/office/drawing/2014/main" id="{30D89CC4-DF4C-4E51-B6EF-B20B73E2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08" name="Picture 32">
          <a:extLst>
            <a:ext uri="{FF2B5EF4-FFF2-40B4-BE49-F238E27FC236}">
              <a16:creationId xmlns:a16="http://schemas.microsoft.com/office/drawing/2014/main" id="{D8E715CD-4BE6-4B78-BE0E-31A8339D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09" name="Picture 32">
          <a:extLst>
            <a:ext uri="{FF2B5EF4-FFF2-40B4-BE49-F238E27FC236}">
              <a16:creationId xmlns:a16="http://schemas.microsoft.com/office/drawing/2014/main" id="{BEA0199E-4D51-4502-8EE4-558ED6C8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0" name="Picture 32">
          <a:extLst>
            <a:ext uri="{FF2B5EF4-FFF2-40B4-BE49-F238E27FC236}">
              <a16:creationId xmlns:a16="http://schemas.microsoft.com/office/drawing/2014/main" id="{FCF466B0-9776-443C-83E3-BE4BF99F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1" name="Picture 32">
          <a:extLst>
            <a:ext uri="{FF2B5EF4-FFF2-40B4-BE49-F238E27FC236}">
              <a16:creationId xmlns:a16="http://schemas.microsoft.com/office/drawing/2014/main" id="{47801008-9170-43B9-9B34-F50C3A67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2" name="Picture 32">
          <a:extLst>
            <a:ext uri="{FF2B5EF4-FFF2-40B4-BE49-F238E27FC236}">
              <a16:creationId xmlns:a16="http://schemas.microsoft.com/office/drawing/2014/main" id="{A4E0AB4B-AD96-4988-9947-F5428CD3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3" name="Picture 32">
          <a:extLst>
            <a:ext uri="{FF2B5EF4-FFF2-40B4-BE49-F238E27FC236}">
              <a16:creationId xmlns:a16="http://schemas.microsoft.com/office/drawing/2014/main" id="{F8F9A581-84F6-4622-B18A-C3E0027A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2</xdr:row>
      <xdr:rowOff>0</xdr:rowOff>
    </xdr:from>
    <xdr:to>
      <xdr:col>6</xdr:col>
      <xdr:colOff>219455</xdr:colOff>
      <xdr:row>2</xdr:row>
      <xdr:rowOff>1143</xdr:rowOff>
    </xdr:to>
    <xdr:pic>
      <xdr:nvPicPr>
        <xdr:cNvPr id="614" name="Picture 32">
          <a:extLst>
            <a:ext uri="{FF2B5EF4-FFF2-40B4-BE49-F238E27FC236}">
              <a16:creationId xmlns:a16="http://schemas.microsoft.com/office/drawing/2014/main" id="{1CB6F07D-69D5-4B18-96C3-2A6BB76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5" name="Picture 32">
          <a:extLst>
            <a:ext uri="{FF2B5EF4-FFF2-40B4-BE49-F238E27FC236}">
              <a16:creationId xmlns:a16="http://schemas.microsoft.com/office/drawing/2014/main" id="{4D9882A0-BEFA-41EA-9CD1-84BE8E87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6" name="Picture 32">
          <a:extLst>
            <a:ext uri="{FF2B5EF4-FFF2-40B4-BE49-F238E27FC236}">
              <a16:creationId xmlns:a16="http://schemas.microsoft.com/office/drawing/2014/main" id="{2DE97B25-D398-493B-8787-CCFD9D28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7" name="Picture 32">
          <a:extLst>
            <a:ext uri="{FF2B5EF4-FFF2-40B4-BE49-F238E27FC236}">
              <a16:creationId xmlns:a16="http://schemas.microsoft.com/office/drawing/2014/main" id="{47BF3E2B-D06B-4113-A0C1-E074E914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18" name="Picture 32">
          <a:extLst>
            <a:ext uri="{FF2B5EF4-FFF2-40B4-BE49-F238E27FC236}">
              <a16:creationId xmlns:a16="http://schemas.microsoft.com/office/drawing/2014/main" id="{17046AC5-1DC1-41EF-BFEB-9B0B0F04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19" name="Picture 32">
          <a:extLst>
            <a:ext uri="{FF2B5EF4-FFF2-40B4-BE49-F238E27FC236}">
              <a16:creationId xmlns:a16="http://schemas.microsoft.com/office/drawing/2014/main" id="{2BC57161-D144-4F88-874C-6D4435A9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20" name="Picture 32">
          <a:extLst>
            <a:ext uri="{FF2B5EF4-FFF2-40B4-BE49-F238E27FC236}">
              <a16:creationId xmlns:a16="http://schemas.microsoft.com/office/drawing/2014/main" id="{4AF72D75-982A-4198-8162-17DF8018C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21" name="Picture 32">
          <a:extLst>
            <a:ext uri="{FF2B5EF4-FFF2-40B4-BE49-F238E27FC236}">
              <a16:creationId xmlns:a16="http://schemas.microsoft.com/office/drawing/2014/main" id="{983A5BD4-FC1D-4E5F-96A8-60F76D85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22" name="Picture 32">
          <a:extLst>
            <a:ext uri="{FF2B5EF4-FFF2-40B4-BE49-F238E27FC236}">
              <a16:creationId xmlns:a16="http://schemas.microsoft.com/office/drawing/2014/main" id="{42E4E6D1-A0BA-47DB-9B3D-D5B4FC1D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23" name="Picture 32">
          <a:extLst>
            <a:ext uri="{FF2B5EF4-FFF2-40B4-BE49-F238E27FC236}">
              <a16:creationId xmlns:a16="http://schemas.microsoft.com/office/drawing/2014/main" id="{7F6D2B16-4D65-4335-9FEC-0006A6D2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24" name="Picture 32">
          <a:extLst>
            <a:ext uri="{FF2B5EF4-FFF2-40B4-BE49-F238E27FC236}">
              <a16:creationId xmlns:a16="http://schemas.microsoft.com/office/drawing/2014/main" id="{090FFC5D-55E0-4508-9A70-8FF7DF52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25" name="Picture 32">
          <a:extLst>
            <a:ext uri="{FF2B5EF4-FFF2-40B4-BE49-F238E27FC236}">
              <a16:creationId xmlns:a16="http://schemas.microsoft.com/office/drawing/2014/main" id="{A7AF0D01-FB9C-45F6-9494-1487CD9D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2</xdr:row>
      <xdr:rowOff>0</xdr:rowOff>
    </xdr:from>
    <xdr:to>
      <xdr:col>4</xdr:col>
      <xdr:colOff>38092</xdr:colOff>
      <xdr:row>2</xdr:row>
      <xdr:rowOff>2667</xdr:rowOff>
    </xdr:to>
    <xdr:pic>
      <xdr:nvPicPr>
        <xdr:cNvPr id="626" name="Picture 32">
          <a:extLst>
            <a:ext uri="{FF2B5EF4-FFF2-40B4-BE49-F238E27FC236}">
              <a16:creationId xmlns:a16="http://schemas.microsoft.com/office/drawing/2014/main" id="{74AD1B91-CEE6-4567-9429-AE8FE9C8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27" name="Picture 32">
          <a:extLst>
            <a:ext uri="{FF2B5EF4-FFF2-40B4-BE49-F238E27FC236}">
              <a16:creationId xmlns:a16="http://schemas.microsoft.com/office/drawing/2014/main" id="{FAF85738-3A3E-456A-85C3-245BD92D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28" name="Picture 32">
          <a:extLst>
            <a:ext uri="{FF2B5EF4-FFF2-40B4-BE49-F238E27FC236}">
              <a16:creationId xmlns:a16="http://schemas.microsoft.com/office/drawing/2014/main" id="{08126B8B-354B-418D-BA6D-E3E723438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29" name="Picture 32">
          <a:extLst>
            <a:ext uri="{FF2B5EF4-FFF2-40B4-BE49-F238E27FC236}">
              <a16:creationId xmlns:a16="http://schemas.microsoft.com/office/drawing/2014/main" id="{17059ABB-BCB2-4CBD-AD1A-0264984B3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30" name="Picture 32">
          <a:extLst>
            <a:ext uri="{FF2B5EF4-FFF2-40B4-BE49-F238E27FC236}">
              <a16:creationId xmlns:a16="http://schemas.microsoft.com/office/drawing/2014/main" id="{B9990E22-3EEC-403E-B00C-96FD6278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2</xdr:row>
      <xdr:rowOff>0</xdr:rowOff>
    </xdr:from>
    <xdr:to>
      <xdr:col>5</xdr:col>
      <xdr:colOff>857630</xdr:colOff>
      <xdr:row>2</xdr:row>
      <xdr:rowOff>1143</xdr:rowOff>
    </xdr:to>
    <xdr:pic>
      <xdr:nvPicPr>
        <xdr:cNvPr id="631" name="Picture 32">
          <a:extLst>
            <a:ext uri="{FF2B5EF4-FFF2-40B4-BE49-F238E27FC236}">
              <a16:creationId xmlns:a16="http://schemas.microsoft.com/office/drawing/2014/main" id="{60BD8CF1-3437-4647-BE74-40686B68B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32" name="Picture 32">
          <a:extLst>
            <a:ext uri="{FF2B5EF4-FFF2-40B4-BE49-F238E27FC236}">
              <a16:creationId xmlns:a16="http://schemas.microsoft.com/office/drawing/2014/main" id="{B13FB4F5-7619-45BC-B056-78BAC52E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33" name="Picture 32">
          <a:extLst>
            <a:ext uri="{FF2B5EF4-FFF2-40B4-BE49-F238E27FC236}">
              <a16:creationId xmlns:a16="http://schemas.microsoft.com/office/drawing/2014/main" id="{B7ACF7E6-7719-4970-8B0D-193591BC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34" name="Picture 32">
          <a:extLst>
            <a:ext uri="{FF2B5EF4-FFF2-40B4-BE49-F238E27FC236}">
              <a16:creationId xmlns:a16="http://schemas.microsoft.com/office/drawing/2014/main" id="{BED9170E-052C-475D-A819-41DDA607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2</xdr:row>
      <xdr:rowOff>0</xdr:rowOff>
    </xdr:from>
    <xdr:to>
      <xdr:col>3</xdr:col>
      <xdr:colOff>200017</xdr:colOff>
      <xdr:row>2</xdr:row>
      <xdr:rowOff>2667</xdr:rowOff>
    </xdr:to>
    <xdr:pic>
      <xdr:nvPicPr>
        <xdr:cNvPr id="635" name="Picture 32">
          <a:extLst>
            <a:ext uri="{FF2B5EF4-FFF2-40B4-BE49-F238E27FC236}">
              <a16:creationId xmlns:a16="http://schemas.microsoft.com/office/drawing/2014/main" id="{B4A9A7F9-2369-45E5-9858-2B3D17C1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36" name="Picture 32">
          <a:extLst>
            <a:ext uri="{FF2B5EF4-FFF2-40B4-BE49-F238E27FC236}">
              <a16:creationId xmlns:a16="http://schemas.microsoft.com/office/drawing/2014/main" id="{86516314-CE9B-41DB-991C-97198891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37" name="Picture 32">
          <a:extLst>
            <a:ext uri="{FF2B5EF4-FFF2-40B4-BE49-F238E27FC236}">
              <a16:creationId xmlns:a16="http://schemas.microsoft.com/office/drawing/2014/main" id="{A976DE84-FC01-4BEA-838E-9229BD87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38" name="Picture 32">
          <a:extLst>
            <a:ext uri="{FF2B5EF4-FFF2-40B4-BE49-F238E27FC236}">
              <a16:creationId xmlns:a16="http://schemas.microsoft.com/office/drawing/2014/main" id="{EA245ABA-1E08-4686-B874-E343A5E9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2</xdr:row>
      <xdr:rowOff>0</xdr:rowOff>
    </xdr:from>
    <xdr:to>
      <xdr:col>2</xdr:col>
      <xdr:colOff>200017</xdr:colOff>
      <xdr:row>2</xdr:row>
      <xdr:rowOff>2667</xdr:rowOff>
    </xdr:to>
    <xdr:pic>
      <xdr:nvPicPr>
        <xdr:cNvPr id="639" name="Picture 32">
          <a:extLst>
            <a:ext uri="{FF2B5EF4-FFF2-40B4-BE49-F238E27FC236}">
              <a16:creationId xmlns:a16="http://schemas.microsoft.com/office/drawing/2014/main" id="{B0F040A7-A607-4E02-9606-9423AD99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CONCILIACION%20COLECTORA%202025.xlsx" TargetMode="External"/><Relationship Id="rId1" Type="http://schemas.openxmlformats.org/officeDocument/2006/relationships/externalLinkPath" Target="CONCILIACION%20COLECTOR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.2025"/>
      <sheetName val="COLECTORA FEB.2025"/>
      <sheetName val="COLECTORA MARZ.2025"/>
      <sheetName val="COLECTORA ABRIL 2025"/>
      <sheetName val="COLECTORA MAYO 2025"/>
      <sheetName val="COLECTORA JUNIO2025"/>
      <sheetName val="COLECTORA JULIO 2025"/>
      <sheetName val="COLECTORA AGOSTO 2025"/>
      <sheetName val="COLECTORA SEPT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H18">
            <v>14481148.760000005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425C-54C5-45F9-9161-883DCDA715BA}">
  <dimension ref="A1:Q70"/>
  <sheetViews>
    <sheetView tabSelected="1" workbookViewId="0">
      <selection activeCell="L44" sqref="L44:L54"/>
    </sheetView>
  </sheetViews>
  <sheetFormatPr baseColWidth="10" defaultRowHeight="15"/>
  <cols>
    <col min="1" max="1" width="10.28515625" customWidth="1"/>
    <col min="2" max="2" width="8.7109375" customWidth="1"/>
    <col min="3" max="3" width="60.85546875" customWidth="1"/>
    <col min="4" max="4" width="16" customWidth="1"/>
    <col min="5" max="5" width="13.85546875" customWidth="1"/>
    <col min="6" max="6" width="14.85546875" customWidth="1"/>
    <col min="9" max="9" width="13.85546875" bestFit="1" customWidth="1"/>
    <col min="10" max="10" width="15" customWidth="1"/>
    <col min="11" max="11" width="18.42578125" customWidth="1"/>
    <col min="12" max="12" width="13.140625" bestFit="1" customWidth="1"/>
    <col min="14" max="14" width="15.28515625" style="67" customWidth="1"/>
    <col min="16" max="16" width="15" customWidth="1"/>
  </cols>
  <sheetData>
    <row r="1" spans="1:17">
      <c r="C1" s="31"/>
    </row>
    <row r="2" spans="1:17">
      <c r="A2" s="1"/>
      <c r="B2" s="2"/>
      <c r="C2" s="2"/>
      <c r="D2" s="3"/>
      <c r="E2" s="4"/>
      <c r="F2" s="5"/>
    </row>
    <row r="3" spans="1:17">
      <c r="A3" s="1"/>
      <c r="B3" s="2"/>
      <c r="C3" s="2"/>
      <c r="D3" s="3"/>
      <c r="E3" s="4"/>
      <c r="F3" s="5"/>
    </row>
    <row r="4" spans="1:17">
      <c r="A4" s="1"/>
      <c r="B4" s="2"/>
      <c r="C4" s="2"/>
      <c r="D4" s="3"/>
      <c r="E4" s="4"/>
      <c r="F4" s="5"/>
    </row>
    <row r="5" spans="1:17" ht="18.75">
      <c r="A5" s="126"/>
      <c r="B5" s="126"/>
      <c r="C5" s="126"/>
      <c r="D5" s="126"/>
      <c r="E5" s="126"/>
      <c r="F5" s="126"/>
    </row>
    <row r="6" spans="1:17" ht="18.75">
      <c r="A6" s="126" t="s">
        <v>0</v>
      </c>
      <c r="B6" s="126"/>
      <c r="C6" s="126"/>
      <c r="D6" s="126"/>
      <c r="E6" s="126"/>
      <c r="F6" s="126"/>
    </row>
    <row r="7" spans="1:17" ht="18.75">
      <c r="A7" s="126" t="s">
        <v>17</v>
      </c>
      <c r="B7" s="126"/>
      <c r="C7" s="126"/>
      <c r="D7" s="126"/>
      <c r="E7" s="126"/>
      <c r="F7" s="126"/>
    </row>
    <row r="8" spans="1:17" ht="16.5" thickBot="1">
      <c r="A8" s="7"/>
      <c r="B8" s="8"/>
      <c r="C8" s="31"/>
      <c r="D8" s="9"/>
      <c r="E8" s="10"/>
      <c r="F8" s="11"/>
    </row>
    <row r="9" spans="1:17" ht="17.25" thickBot="1">
      <c r="A9" s="127" t="s">
        <v>1</v>
      </c>
      <c r="B9" s="128"/>
      <c r="C9" s="128"/>
      <c r="D9" s="128"/>
      <c r="E9" s="128"/>
      <c r="F9" s="129"/>
    </row>
    <row r="10" spans="1:17" ht="15.75">
      <c r="A10" s="12"/>
      <c r="B10" s="13"/>
      <c r="C10" s="14"/>
      <c r="D10" s="15"/>
      <c r="E10" s="16"/>
      <c r="F10" s="17" t="s">
        <v>2</v>
      </c>
    </row>
    <row r="11" spans="1:17" ht="15.75">
      <c r="A11" s="18" t="s">
        <v>3</v>
      </c>
      <c r="B11" s="19" t="s">
        <v>4</v>
      </c>
      <c r="C11" s="19" t="s">
        <v>5</v>
      </c>
      <c r="D11" s="20" t="s">
        <v>6</v>
      </c>
      <c r="E11" s="20" t="s">
        <v>7</v>
      </c>
      <c r="F11" s="21" t="s">
        <v>8</v>
      </c>
    </row>
    <row r="12" spans="1:17" ht="15.75">
      <c r="A12" s="22"/>
      <c r="B12" s="23"/>
      <c r="C12" s="24" t="s">
        <v>2</v>
      </c>
      <c r="D12" s="109"/>
      <c r="E12" s="110"/>
      <c r="F12" s="109">
        <f>+'[1]COLECTORA SEPT 2025'!$H$18</f>
        <v>14481148.760000005</v>
      </c>
      <c r="N12" s="68"/>
      <c r="P12" s="69"/>
    </row>
    <row r="13" spans="1:17" ht="15.75">
      <c r="A13" s="25">
        <v>45901</v>
      </c>
      <c r="B13" s="23"/>
      <c r="C13" s="24"/>
      <c r="D13" s="111">
        <v>421755</v>
      </c>
      <c r="E13" s="110"/>
      <c r="F13" s="109">
        <f>+F12+D13-E13</f>
        <v>14902903.760000005</v>
      </c>
      <c r="I13" s="71"/>
      <c r="J13" s="83"/>
      <c r="K13" s="84"/>
      <c r="M13" s="70"/>
      <c r="N13" s="69"/>
      <c r="P13" s="69"/>
    </row>
    <row r="14" spans="1:17">
      <c r="A14" s="25">
        <v>45901</v>
      </c>
      <c r="B14" s="32" t="s">
        <v>18</v>
      </c>
      <c r="C14" s="73" t="s">
        <v>19</v>
      </c>
      <c r="D14" s="111"/>
      <c r="E14" s="112">
        <v>605208</v>
      </c>
      <c r="F14" s="109">
        <f t="shared" ref="F14:F58" si="0">+F13+D14-E14</f>
        <v>14297695.760000005</v>
      </c>
      <c r="I14" s="71"/>
      <c r="J14" s="85"/>
      <c r="K14" s="69"/>
      <c r="L14" s="71"/>
      <c r="M14" s="70"/>
      <c r="N14" s="69"/>
      <c r="O14" s="69"/>
      <c r="P14" s="69"/>
      <c r="Q14" s="72"/>
    </row>
    <row r="15" spans="1:17">
      <c r="A15" s="25">
        <v>45902</v>
      </c>
      <c r="B15" s="30"/>
      <c r="C15" s="73"/>
      <c r="D15" s="111">
        <v>369225</v>
      </c>
      <c r="E15" s="113"/>
      <c r="F15" s="109">
        <f t="shared" si="0"/>
        <v>14666920.760000005</v>
      </c>
      <c r="I15" s="71"/>
      <c r="J15" s="85"/>
      <c r="K15" s="69"/>
      <c r="L15" s="71"/>
      <c r="M15" s="70"/>
      <c r="N15" s="69"/>
      <c r="O15" s="69"/>
      <c r="P15" s="69"/>
      <c r="Q15" s="72"/>
    </row>
    <row r="16" spans="1:17">
      <c r="A16" s="25">
        <v>45903</v>
      </c>
      <c r="B16" s="30"/>
      <c r="C16" s="73"/>
      <c r="D16" s="111">
        <v>357225</v>
      </c>
      <c r="E16" s="113"/>
      <c r="F16" s="109">
        <f t="shared" si="0"/>
        <v>15024145.760000005</v>
      </c>
      <c r="I16" s="71"/>
      <c r="J16" s="85"/>
      <c r="K16" s="69"/>
      <c r="M16" s="70"/>
      <c r="N16" s="69"/>
    </row>
    <row r="17" spans="1:17">
      <c r="A17" s="25">
        <v>45904</v>
      </c>
      <c r="B17" s="94"/>
      <c r="C17" s="73"/>
      <c r="D17" s="114">
        <v>349025</v>
      </c>
      <c r="E17" s="113"/>
      <c r="F17" s="109">
        <f t="shared" si="0"/>
        <v>15373170.760000005</v>
      </c>
      <c r="I17" s="71"/>
      <c r="J17" s="85"/>
      <c r="K17" s="69"/>
      <c r="L17" s="71"/>
      <c r="M17" s="70"/>
      <c r="N17" s="69"/>
      <c r="O17" s="69"/>
      <c r="P17" s="69"/>
      <c r="Q17" s="72"/>
    </row>
    <row r="18" spans="1:17">
      <c r="A18" s="25">
        <v>45905</v>
      </c>
      <c r="B18" s="94"/>
      <c r="C18" s="96"/>
      <c r="D18" s="114">
        <v>362405</v>
      </c>
      <c r="E18" s="113"/>
      <c r="F18" s="109">
        <f t="shared" si="0"/>
        <v>15735575.760000005</v>
      </c>
      <c r="I18" s="71"/>
      <c r="J18" s="85"/>
      <c r="K18" s="69"/>
      <c r="M18" s="70"/>
      <c r="N18" s="69"/>
      <c r="P18" s="69"/>
    </row>
    <row r="19" spans="1:17">
      <c r="A19" s="25">
        <v>45906</v>
      </c>
      <c r="B19" s="94"/>
      <c r="C19" s="73"/>
      <c r="D19" s="111">
        <v>181625</v>
      </c>
      <c r="E19" s="113"/>
      <c r="F19" s="109">
        <f t="shared" si="0"/>
        <v>15917200.760000005</v>
      </c>
      <c r="I19" s="71"/>
      <c r="J19" s="85"/>
      <c r="K19" s="69"/>
      <c r="M19" s="70"/>
      <c r="N19" s="69"/>
    </row>
    <row r="20" spans="1:17">
      <c r="A20" s="25">
        <v>45907</v>
      </c>
      <c r="B20" s="30"/>
      <c r="C20" s="73"/>
      <c r="D20" s="114">
        <v>97585</v>
      </c>
      <c r="E20" s="113"/>
      <c r="F20" s="109">
        <f t="shared" si="0"/>
        <v>16014785.760000005</v>
      </c>
      <c r="I20" s="71"/>
      <c r="J20" s="85"/>
      <c r="K20" s="69"/>
      <c r="M20" s="70"/>
      <c r="N20" s="69"/>
    </row>
    <row r="21" spans="1:17">
      <c r="A21" s="25">
        <v>45908</v>
      </c>
      <c r="B21" s="32"/>
      <c r="C21" s="73"/>
      <c r="D21" s="115">
        <v>410340</v>
      </c>
      <c r="E21" s="112"/>
      <c r="F21" s="109">
        <f t="shared" si="0"/>
        <v>16425125.760000005</v>
      </c>
      <c r="I21" s="71"/>
      <c r="J21" s="85"/>
      <c r="K21" s="69"/>
      <c r="M21" s="70"/>
      <c r="N21" s="69"/>
    </row>
    <row r="22" spans="1:17">
      <c r="A22" s="25">
        <v>45909</v>
      </c>
      <c r="B22" s="59"/>
      <c r="C22" s="73"/>
      <c r="D22" s="111">
        <v>344555</v>
      </c>
      <c r="E22" s="116"/>
      <c r="F22" s="109">
        <f t="shared" si="0"/>
        <v>16769680.760000005</v>
      </c>
      <c r="I22" s="71"/>
      <c r="J22" s="85"/>
      <c r="K22" s="69"/>
      <c r="M22" s="70"/>
      <c r="N22" s="69"/>
    </row>
    <row r="23" spans="1:17">
      <c r="A23" s="25">
        <v>45910</v>
      </c>
      <c r="B23" s="94"/>
      <c r="C23" s="73"/>
      <c r="D23" s="111">
        <v>383010</v>
      </c>
      <c r="E23" s="113"/>
      <c r="F23" s="109">
        <f t="shared" si="0"/>
        <v>17152690.760000005</v>
      </c>
      <c r="I23" s="71"/>
      <c r="J23" s="85"/>
      <c r="K23" s="69"/>
      <c r="M23" s="70"/>
      <c r="N23" s="69"/>
    </row>
    <row r="24" spans="1:17">
      <c r="A24" s="25">
        <v>45910</v>
      </c>
      <c r="B24" s="30" t="s">
        <v>20</v>
      </c>
      <c r="C24" s="73" t="s">
        <v>21</v>
      </c>
      <c r="D24" s="111"/>
      <c r="E24" s="117">
        <v>822000</v>
      </c>
      <c r="F24" s="109">
        <f t="shared" si="0"/>
        <v>16330690.760000005</v>
      </c>
      <c r="I24" s="71"/>
      <c r="J24" s="85"/>
      <c r="K24" s="69"/>
      <c r="M24" s="70"/>
      <c r="N24" s="69"/>
    </row>
    <row r="25" spans="1:17">
      <c r="A25" s="25">
        <v>45911</v>
      </c>
      <c r="B25" s="30"/>
      <c r="C25" s="73"/>
      <c r="D25" s="118">
        <v>363175</v>
      </c>
      <c r="E25" s="117"/>
      <c r="F25" s="109">
        <f t="shared" si="0"/>
        <v>16693865.760000005</v>
      </c>
      <c r="I25" s="71"/>
      <c r="J25" s="85"/>
      <c r="K25" s="69"/>
      <c r="M25" s="70"/>
      <c r="N25" s="69"/>
    </row>
    <row r="26" spans="1:17">
      <c r="A26" s="25">
        <v>45912</v>
      </c>
      <c r="B26" s="30"/>
      <c r="C26" s="73"/>
      <c r="D26" s="118">
        <v>355060</v>
      </c>
      <c r="E26" s="117"/>
      <c r="F26" s="109">
        <f t="shared" si="0"/>
        <v>17048925.760000005</v>
      </c>
      <c r="I26" s="71"/>
      <c r="J26" s="85"/>
      <c r="K26" s="69"/>
      <c r="M26" s="70"/>
      <c r="N26" s="69"/>
    </row>
    <row r="27" spans="1:17">
      <c r="A27" s="25">
        <v>45913</v>
      </c>
      <c r="B27" s="30"/>
      <c r="C27" s="73"/>
      <c r="D27" s="118">
        <v>180650</v>
      </c>
      <c r="E27" s="117"/>
      <c r="F27" s="109">
        <f t="shared" si="0"/>
        <v>17229575.760000005</v>
      </c>
      <c r="I27" s="71"/>
      <c r="J27" s="85"/>
      <c r="K27" s="69"/>
      <c r="M27" s="70"/>
      <c r="N27" s="69"/>
    </row>
    <row r="28" spans="1:17">
      <c r="A28" s="25">
        <v>45914</v>
      </c>
      <c r="B28" s="30"/>
      <c r="C28" s="73"/>
      <c r="D28" s="118">
        <v>94375</v>
      </c>
      <c r="E28" s="117"/>
      <c r="F28" s="109">
        <f t="shared" si="0"/>
        <v>17323950.760000005</v>
      </c>
      <c r="I28" s="71"/>
      <c r="J28" s="85"/>
      <c r="K28" s="69"/>
      <c r="M28" s="70"/>
      <c r="N28" s="69"/>
    </row>
    <row r="29" spans="1:17">
      <c r="A29" s="25">
        <v>45915</v>
      </c>
      <c r="B29" s="59"/>
      <c r="C29" s="73"/>
      <c r="D29" s="118">
        <v>408320</v>
      </c>
      <c r="E29" s="116"/>
      <c r="F29" s="109">
        <f t="shared" si="0"/>
        <v>17732270.760000005</v>
      </c>
      <c r="I29" s="71"/>
      <c r="J29" s="86"/>
      <c r="K29" s="87"/>
      <c r="M29" s="70"/>
      <c r="N29" s="69"/>
    </row>
    <row r="30" spans="1:17">
      <c r="A30" s="25">
        <v>45916</v>
      </c>
      <c r="B30" s="32"/>
      <c r="C30" s="26"/>
      <c r="D30" s="118">
        <v>383735</v>
      </c>
      <c r="E30" s="29"/>
      <c r="F30" s="109">
        <f t="shared" si="0"/>
        <v>18116005.760000005</v>
      </c>
      <c r="K30" s="74"/>
      <c r="M30" s="70"/>
      <c r="N30" s="69"/>
    </row>
    <row r="31" spans="1:17">
      <c r="A31" s="25">
        <v>45917</v>
      </c>
      <c r="B31" s="30"/>
      <c r="C31" s="73"/>
      <c r="D31" s="118">
        <v>403980</v>
      </c>
      <c r="E31" s="113"/>
      <c r="F31" s="109">
        <f t="shared" si="0"/>
        <v>18519985.760000005</v>
      </c>
      <c r="M31" s="70"/>
      <c r="N31" s="69"/>
    </row>
    <row r="32" spans="1:17">
      <c r="A32" s="25">
        <v>45918</v>
      </c>
      <c r="B32" s="30"/>
      <c r="C32" s="73"/>
      <c r="D32" s="118">
        <v>378180</v>
      </c>
      <c r="E32" s="117"/>
      <c r="F32" s="109">
        <f t="shared" si="0"/>
        <v>18898165.760000005</v>
      </c>
      <c r="K32" s="27"/>
      <c r="M32" s="70"/>
      <c r="N32" s="69"/>
    </row>
    <row r="33" spans="1:14">
      <c r="A33" s="25">
        <v>45919</v>
      </c>
      <c r="B33" s="30"/>
      <c r="C33" s="73"/>
      <c r="D33" s="118">
        <v>388420</v>
      </c>
      <c r="E33" s="117"/>
      <c r="F33" s="109">
        <f t="shared" si="0"/>
        <v>19286585.760000005</v>
      </c>
      <c r="K33" s="75"/>
      <c r="M33" s="70"/>
      <c r="N33" s="69"/>
    </row>
    <row r="34" spans="1:14">
      <c r="A34" s="25">
        <v>45920</v>
      </c>
      <c r="B34" s="30"/>
      <c r="C34" s="73"/>
      <c r="D34" s="118">
        <v>175090</v>
      </c>
      <c r="E34" s="117"/>
      <c r="F34" s="109">
        <f t="shared" si="0"/>
        <v>19461675.760000005</v>
      </c>
      <c r="K34" s="75"/>
      <c r="M34" s="70"/>
      <c r="N34" s="69"/>
    </row>
    <row r="35" spans="1:14">
      <c r="A35" s="25">
        <v>45921</v>
      </c>
      <c r="B35" s="30"/>
      <c r="C35" s="73"/>
      <c r="D35" s="118">
        <v>100980</v>
      </c>
      <c r="E35" s="117"/>
      <c r="F35" s="109">
        <f t="shared" si="0"/>
        <v>19562655.760000005</v>
      </c>
      <c r="M35" s="70"/>
      <c r="N35" s="69"/>
    </row>
    <row r="36" spans="1:14">
      <c r="A36" s="25">
        <v>45922</v>
      </c>
      <c r="B36" s="30"/>
      <c r="C36" s="73"/>
      <c r="D36" s="118">
        <v>410645</v>
      </c>
      <c r="E36" s="117"/>
      <c r="F36" s="109">
        <f t="shared" si="0"/>
        <v>19973300.760000005</v>
      </c>
      <c r="I36" s="71"/>
      <c r="J36" s="69"/>
      <c r="K36" s="76"/>
      <c r="M36" s="70"/>
      <c r="N36" s="69"/>
    </row>
    <row r="37" spans="1:14">
      <c r="A37" s="25">
        <v>45923</v>
      </c>
      <c r="B37" s="94"/>
      <c r="C37" s="73"/>
      <c r="D37" s="118">
        <v>357050</v>
      </c>
      <c r="E37" s="113"/>
      <c r="F37" s="109">
        <f t="shared" si="0"/>
        <v>20330350.760000005</v>
      </c>
      <c r="I37" s="71"/>
      <c r="J37" s="77"/>
      <c r="K37" s="78"/>
      <c r="M37" s="70"/>
      <c r="N37" s="69"/>
    </row>
    <row r="38" spans="1:14">
      <c r="A38" s="25">
        <v>45923</v>
      </c>
      <c r="B38" s="30" t="s">
        <v>22</v>
      </c>
      <c r="C38" s="73" t="s">
        <v>23</v>
      </c>
      <c r="D38" s="111"/>
      <c r="E38" s="117">
        <v>26733</v>
      </c>
      <c r="F38" s="109">
        <f t="shared" si="0"/>
        <v>20303617.760000005</v>
      </c>
      <c r="M38" s="70"/>
      <c r="N38" s="69"/>
    </row>
    <row r="39" spans="1:14">
      <c r="A39" s="25">
        <v>45923</v>
      </c>
      <c r="B39" s="30" t="s">
        <v>24</v>
      </c>
      <c r="C39" s="73" t="s">
        <v>25</v>
      </c>
      <c r="D39" s="111"/>
      <c r="E39" s="117">
        <v>1431322.36</v>
      </c>
      <c r="F39" s="109">
        <f t="shared" si="0"/>
        <v>18872295.400000006</v>
      </c>
      <c r="M39" s="70"/>
      <c r="N39" s="69"/>
    </row>
    <row r="40" spans="1:14">
      <c r="A40" s="25">
        <v>45924</v>
      </c>
      <c r="B40" s="30"/>
      <c r="C40" s="26"/>
      <c r="D40" s="118">
        <v>110440</v>
      </c>
      <c r="E40" s="113"/>
      <c r="F40" s="109">
        <f t="shared" si="0"/>
        <v>18982735.400000006</v>
      </c>
      <c r="M40" s="70"/>
      <c r="N40" s="69"/>
    </row>
    <row r="41" spans="1:14">
      <c r="A41" s="25">
        <v>45925</v>
      </c>
      <c r="B41" s="30"/>
      <c r="C41" s="26"/>
      <c r="D41" s="118">
        <v>350980</v>
      </c>
      <c r="E41" s="113"/>
      <c r="F41" s="109">
        <f t="shared" si="0"/>
        <v>19333715.400000006</v>
      </c>
      <c r="M41" s="70"/>
      <c r="N41" s="69"/>
    </row>
    <row r="42" spans="1:14">
      <c r="A42" s="25">
        <v>45925</v>
      </c>
      <c r="B42" s="30" t="s">
        <v>26</v>
      </c>
      <c r="C42" s="73" t="s">
        <v>27</v>
      </c>
      <c r="D42" s="111"/>
      <c r="E42" s="117">
        <v>93172.800000000003</v>
      </c>
      <c r="F42" s="109">
        <f t="shared" si="0"/>
        <v>19240542.600000005</v>
      </c>
      <c r="M42" s="70"/>
      <c r="N42" s="69"/>
    </row>
    <row r="43" spans="1:14">
      <c r="A43" s="25">
        <v>45925</v>
      </c>
      <c r="B43" s="30" t="s">
        <v>28</v>
      </c>
      <c r="C43" s="73" t="s">
        <v>29</v>
      </c>
      <c r="D43" s="111"/>
      <c r="E43" s="117">
        <v>12304448.58</v>
      </c>
      <c r="F43" s="109">
        <f t="shared" si="0"/>
        <v>6936094.0200000051</v>
      </c>
      <c r="J43" s="75"/>
      <c r="N43" s="74"/>
    </row>
    <row r="44" spans="1:14">
      <c r="A44" s="25">
        <v>45925</v>
      </c>
      <c r="B44" s="30" t="s">
        <v>30</v>
      </c>
      <c r="C44" s="73" t="s">
        <v>31</v>
      </c>
      <c r="D44" s="111"/>
      <c r="E44" s="117">
        <v>248084.33</v>
      </c>
      <c r="F44" s="109">
        <f t="shared" si="0"/>
        <v>6688009.6900000051</v>
      </c>
      <c r="L44" s="27"/>
      <c r="N44" s="68"/>
    </row>
    <row r="45" spans="1:14">
      <c r="A45" s="25">
        <v>45925</v>
      </c>
      <c r="B45" s="30" t="s">
        <v>32</v>
      </c>
      <c r="C45" s="73" t="s">
        <v>33</v>
      </c>
      <c r="D45" s="111"/>
      <c r="E45" s="117">
        <v>13800</v>
      </c>
      <c r="F45" s="109">
        <f t="shared" si="0"/>
        <v>6674209.6900000051</v>
      </c>
      <c r="L45" s="27"/>
    </row>
    <row r="46" spans="1:14">
      <c r="A46" s="25">
        <v>45925</v>
      </c>
      <c r="B46" s="30" t="s">
        <v>34</v>
      </c>
      <c r="C46" s="73" t="s">
        <v>35</v>
      </c>
      <c r="D46" s="111"/>
      <c r="E46" s="117">
        <v>83989.33</v>
      </c>
      <c r="F46" s="109">
        <f t="shared" si="0"/>
        <v>6590220.360000005</v>
      </c>
      <c r="I46" s="75"/>
      <c r="L46" s="27"/>
    </row>
    <row r="47" spans="1:14">
      <c r="A47" s="25">
        <v>45925</v>
      </c>
      <c r="B47" s="30" t="s">
        <v>36</v>
      </c>
      <c r="C47" s="73" t="s">
        <v>37</v>
      </c>
      <c r="D47" s="111"/>
      <c r="E47" s="117">
        <v>70800</v>
      </c>
      <c r="F47" s="109">
        <f t="shared" si="0"/>
        <v>6519420.360000005</v>
      </c>
      <c r="L47" s="27"/>
    </row>
    <row r="48" spans="1:14">
      <c r="A48" s="25">
        <v>45925</v>
      </c>
      <c r="B48" s="30" t="s">
        <v>38</v>
      </c>
      <c r="C48" s="73" t="s">
        <v>39</v>
      </c>
      <c r="D48" s="111"/>
      <c r="E48" s="117">
        <v>23346.77</v>
      </c>
      <c r="F48" s="109">
        <f t="shared" si="0"/>
        <v>6496073.5900000054</v>
      </c>
      <c r="J48" s="79"/>
    </row>
    <row r="49" spans="1:15">
      <c r="A49" s="25">
        <v>45925</v>
      </c>
      <c r="B49" s="119" t="s">
        <v>40</v>
      </c>
      <c r="C49" s="73" t="s">
        <v>41</v>
      </c>
      <c r="D49" s="111"/>
      <c r="E49" s="120">
        <v>67267.509999999995</v>
      </c>
      <c r="F49" s="109">
        <f t="shared" si="0"/>
        <v>6428806.0800000057</v>
      </c>
      <c r="I49" s="75"/>
      <c r="L49" s="27"/>
    </row>
    <row r="50" spans="1:15">
      <c r="A50" s="25">
        <v>45925</v>
      </c>
      <c r="B50" s="119" t="s">
        <v>42</v>
      </c>
      <c r="C50" s="73" t="s">
        <v>43</v>
      </c>
      <c r="D50" s="111"/>
      <c r="E50" s="118">
        <v>4316378.07</v>
      </c>
      <c r="F50" s="109">
        <f t="shared" si="0"/>
        <v>2112428.0100000054</v>
      </c>
      <c r="N50" s="80"/>
      <c r="O50" s="69"/>
    </row>
    <row r="51" spans="1:15">
      <c r="A51" s="25">
        <v>45926</v>
      </c>
      <c r="B51" s="30"/>
      <c r="C51" s="73"/>
      <c r="D51" s="118">
        <v>258610</v>
      </c>
      <c r="E51" s="113"/>
      <c r="F51" s="109">
        <f t="shared" si="0"/>
        <v>2371038.0100000054</v>
      </c>
      <c r="N51" s="81"/>
      <c r="O51" s="77"/>
    </row>
    <row r="52" spans="1:15">
      <c r="A52" s="25">
        <v>45927</v>
      </c>
      <c r="B52" s="30"/>
      <c r="C52" s="73"/>
      <c r="D52" s="118">
        <v>156695</v>
      </c>
      <c r="E52" s="113"/>
      <c r="F52" s="109">
        <f t="shared" si="0"/>
        <v>2527733.0100000054</v>
      </c>
      <c r="O52" s="75"/>
    </row>
    <row r="53" spans="1:15">
      <c r="A53" s="25">
        <v>45928</v>
      </c>
      <c r="B53" s="30"/>
      <c r="C53" s="73"/>
      <c r="D53" s="118">
        <v>94385</v>
      </c>
      <c r="E53" s="113"/>
      <c r="F53" s="109">
        <f t="shared" si="0"/>
        <v>2622118.0100000054</v>
      </c>
    </row>
    <row r="54" spans="1:15">
      <c r="A54" s="25">
        <v>45929</v>
      </c>
      <c r="B54" s="30"/>
      <c r="C54" s="73"/>
      <c r="D54" s="118">
        <v>1214467.2</v>
      </c>
      <c r="E54" s="113"/>
      <c r="F54" s="109">
        <f t="shared" si="0"/>
        <v>3836585.2100000056</v>
      </c>
    </row>
    <row r="55" spans="1:15">
      <c r="A55" s="25">
        <v>45930</v>
      </c>
      <c r="B55" s="30"/>
      <c r="C55" s="73"/>
      <c r="D55" s="121">
        <v>382200</v>
      </c>
      <c r="E55" s="113"/>
      <c r="F55" s="109">
        <f t="shared" si="0"/>
        <v>4218785.2100000056</v>
      </c>
    </row>
    <row r="56" spans="1:15">
      <c r="A56" s="25">
        <v>45930</v>
      </c>
      <c r="B56" s="30" t="s">
        <v>44</v>
      </c>
      <c r="C56" s="73" t="s">
        <v>45</v>
      </c>
      <c r="D56" s="111"/>
      <c r="E56" s="113">
        <v>109566.34</v>
      </c>
      <c r="F56" s="109">
        <f t="shared" si="0"/>
        <v>4109218.8700000057</v>
      </c>
    </row>
    <row r="57" spans="1:15">
      <c r="A57" s="25">
        <v>45930</v>
      </c>
      <c r="B57" s="94"/>
      <c r="C57" s="73" t="s">
        <v>9</v>
      </c>
      <c r="D57" s="111">
        <v>1883528.12</v>
      </c>
      <c r="E57" s="113"/>
      <c r="F57" s="109">
        <f t="shared" si="0"/>
        <v>5992746.9900000058</v>
      </c>
    </row>
    <row r="58" spans="1:15">
      <c r="A58" s="25">
        <v>45930</v>
      </c>
      <c r="B58" s="94"/>
      <c r="C58" s="73" t="s">
        <v>10</v>
      </c>
      <c r="D58" s="111"/>
      <c r="E58" s="113">
        <v>610</v>
      </c>
      <c r="F58" s="109">
        <f t="shared" si="0"/>
        <v>5992136.9900000058</v>
      </c>
    </row>
    <row r="59" spans="1:15" ht="15.75" thickBot="1">
      <c r="A59" s="34"/>
      <c r="B59" s="35"/>
      <c r="C59" s="35"/>
      <c r="D59" s="36">
        <f>SUM(D12:D58)</f>
        <v>11727715.32</v>
      </c>
      <c r="E59" s="36">
        <f>SUM(E12:E58)</f>
        <v>20216727.09</v>
      </c>
      <c r="F59" s="37"/>
    </row>
    <row r="60" spans="1:15" ht="15.75">
      <c r="A60" s="38"/>
      <c r="B60" s="39"/>
      <c r="C60" s="40"/>
      <c r="D60" s="41"/>
      <c r="E60" s="42"/>
      <c r="F60" s="42"/>
      <c r="I60" s="75"/>
    </row>
    <row r="61" spans="1:15" ht="15.75">
      <c r="A61" s="38"/>
      <c r="B61" s="39"/>
      <c r="C61" s="39"/>
      <c r="D61" s="41"/>
      <c r="E61" s="42"/>
      <c r="F61" s="42"/>
      <c r="I61" s="75"/>
      <c r="K61">
        <v>120</v>
      </c>
    </row>
    <row r="62" spans="1:15" ht="15.75">
      <c r="A62" s="43"/>
      <c r="B62" s="44"/>
      <c r="C62" s="97"/>
      <c r="D62" s="45"/>
      <c r="E62" s="46"/>
      <c r="F62" s="47"/>
    </row>
    <row r="63" spans="1:15">
      <c r="A63" s="130" t="s">
        <v>11</v>
      </c>
      <c r="B63" s="130"/>
      <c r="C63" s="131" t="s">
        <v>46</v>
      </c>
      <c r="D63" s="131"/>
      <c r="E63" s="131" t="s">
        <v>47</v>
      </c>
      <c r="F63" s="131"/>
    </row>
    <row r="64" spans="1:15">
      <c r="A64" s="132" t="s">
        <v>12</v>
      </c>
      <c r="B64" s="132"/>
      <c r="C64" s="131" t="s">
        <v>48</v>
      </c>
      <c r="D64" s="131"/>
      <c r="E64" s="48" t="s">
        <v>49</v>
      </c>
      <c r="F64" s="48"/>
    </row>
    <row r="65" spans="1:6">
      <c r="A65" s="134" t="s">
        <v>13</v>
      </c>
      <c r="B65" s="134"/>
      <c r="C65" s="131" t="s">
        <v>50</v>
      </c>
      <c r="D65" s="131"/>
      <c r="E65" s="49" t="s">
        <v>51</v>
      </c>
      <c r="F65" s="49"/>
    </row>
    <row r="66" spans="1:6">
      <c r="A66" s="132"/>
      <c r="B66" s="132"/>
      <c r="C66" s="133"/>
      <c r="D66" s="133"/>
      <c r="E66" s="48"/>
      <c r="F66" s="48"/>
    </row>
    <row r="67" spans="1:6">
      <c r="A67" s="134"/>
      <c r="B67" s="134"/>
      <c r="C67" s="135"/>
      <c r="D67" s="135"/>
      <c r="E67" s="49"/>
      <c r="F67" s="49"/>
    </row>
    <row r="68" spans="1:6">
      <c r="A68" s="132"/>
      <c r="B68" s="132"/>
      <c r="C68" s="133"/>
      <c r="D68" s="133"/>
      <c r="E68" s="48"/>
      <c r="F68" s="48"/>
    </row>
    <row r="69" spans="1:6">
      <c r="A69" s="134"/>
      <c r="B69" s="134"/>
      <c r="C69" s="135"/>
      <c r="D69" s="135"/>
      <c r="E69" s="49"/>
      <c r="F69" s="49"/>
    </row>
    <row r="70" spans="1:6">
      <c r="A70" s="82"/>
      <c r="B70" s="31"/>
      <c r="C70" s="31"/>
      <c r="D70" s="27"/>
      <c r="E70" s="33"/>
      <c r="F70" s="75"/>
    </row>
  </sheetData>
  <protectedRanges>
    <protectedRange sqref="E63" name="Rango1_2_1_9_1_1_1_1_2_1_1_1_1_1_1"/>
  </protectedRanges>
  <mergeCells count="19">
    <mergeCell ref="A68:B68"/>
    <mergeCell ref="C68:D68"/>
    <mergeCell ref="A69:B69"/>
    <mergeCell ref="C69:D69"/>
    <mergeCell ref="A6:F6"/>
    <mergeCell ref="A7:F7"/>
    <mergeCell ref="A67:B67"/>
    <mergeCell ref="C67:D67"/>
    <mergeCell ref="A65:B65"/>
    <mergeCell ref="C65:D65"/>
    <mergeCell ref="A66:B66"/>
    <mergeCell ref="C66:D66"/>
    <mergeCell ref="A64:B64"/>
    <mergeCell ref="C64:D64"/>
    <mergeCell ref="A5:F5"/>
    <mergeCell ref="A9:F9"/>
    <mergeCell ref="A63:B63"/>
    <mergeCell ref="C63:D63"/>
    <mergeCell ref="E63:F6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88F7-64CE-46E9-A1C2-2078BB94F3ED}">
  <dimension ref="A1:P107"/>
  <sheetViews>
    <sheetView topLeftCell="A3" workbookViewId="0">
      <selection activeCell="M44" sqref="M44"/>
    </sheetView>
  </sheetViews>
  <sheetFormatPr baseColWidth="10" defaultRowHeight="15"/>
  <cols>
    <col min="1" max="1" width="3.140625" customWidth="1"/>
    <col min="2" max="2" width="10.85546875" style="31" customWidth="1"/>
    <col min="3" max="3" width="8" style="31" customWidth="1"/>
    <col min="4" max="4" width="50.42578125" style="31" customWidth="1"/>
    <col min="5" max="5" width="15" style="33" customWidth="1"/>
    <col min="6" max="6" width="14.5703125" style="33" customWidth="1"/>
    <col min="7" max="7" width="16" customWidth="1"/>
    <col min="8" max="8" width="8" customWidth="1"/>
    <col min="9" max="9" width="13.42578125" style="27" customWidth="1"/>
    <col min="10" max="10" width="17.85546875" style="33" customWidth="1"/>
    <col min="11" max="11" width="13.28515625" style="27" customWidth="1"/>
    <col min="12" max="12" width="14.85546875" style="27" bestFit="1" customWidth="1"/>
    <col min="13" max="13" width="15" customWidth="1"/>
  </cols>
  <sheetData>
    <row r="1" spans="1:12">
      <c r="D1" s="98"/>
    </row>
    <row r="2" spans="1:12">
      <c r="D2" s="98"/>
    </row>
    <row r="3" spans="1:12">
      <c r="B3" s="2"/>
      <c r="C3" s="2"/>
      <c r="D3" s="99"/>
      <c r="E3" s="4"/>
      <c r="F3" s="4"/>
      <c r="G3" s="5"/>
    </row>
    <row r="4" spans="1:12">
      <c r="B4" s="2"/>
      <c r="C4" s="2"/>
      <c r="D4" s="98"/>
      <c r="E4" s="4"/>
      <c r="F4" s="4"/>
      <c r="G4" s="5"/>
    </row>
    <row r="5" spans="1:12">
      <c r="B5" s="2"/>
      <c r="C5" s="2"/>
      <c r="D5" s="99"/>
      <c r="E5" s="4"/>
      <c r="F5" s="4"/>
      <c r="G5" s="5"/>
    </row>
    <row r="6" spans="1:12">
      <c r="B6" s="2"/>
      <c r="C6" s="2"/>
      <c r="D6" s="99"/>
      <c r="E6" s="4"/>
      <c r="F6" s="4"/>
      <c r="G6" s="5"/>
      <c r="L6" s="88"/>
    </row>
    <row r="7" spans="1:12" ht="18.75">
      <c r="B7" s="126"/>
      <c r="C7" s="126"/>
      <c r="D7" s="126"/>
      <c r="E7" s="126"/>
      <c r="F7" s="126"/>
      <c r="G7" s="126"/>
      <c r="L7" s="88"/>
    </row>
    <row r="8" spans="1:12" ht="18.75">
      <c r="B8" s="6"/>
      <c r="C8" s="6"/>
      <c r="D8" s="100"/>
      <c r="E8" s="6"/>
      <c r="F8" s="6"/>
      <c r="G8" s="6"/>
      <c r="L8" s="88"/>
    </row>
    <row r="9" spans="1:12" ht="18.75">
      <c r="B9" s="126" t="s">
        <v>0</v>
      </c>
      <c r="C9" s="126"/>
      <c r="D9" s="126"/>
      <c r="E9" s="126"/>
      <c r="F9" s="126"/>
      <c r="G9" s="126"/>
      <c r="L9" s="88"/>
    </row>
    <row r="10" spans="1:12" ht="15.75" customHeight="1">
      <c r="A10" s="50"/>
      <c r="B10" s="126" t="s">
        <v>17</v>
      </c>
      <c r="C10" s="126"/>
      <c r="D10" s="126"/>
      <c r="E10" s="126"/>
      <c r="F10" s="126"/>
      <c r="G10" s="126"/>
      <c r="L10" s="88"/>
    </row>
    <row r="11" spans="1:12" ht="15.75">
      <c r="A11" s="50"/>
      <c r="B11" s="8"/>
      <c r="C11" s="8"/>
      <c r="D11" s="101"/>
      <c r="E11" s="10"/>
      <c r="F11" s="10"/>
      <c r="G11" s="11"/>
      <c r="L11" s="88"/>
    </row>
    <row r="12" spans="1:12" ht="15.75" customHeight="1">
      <c r="A12" s="50"/>
      <c r="B12" s="136" t="s">
        <v>14</v>
      </c>
      <c r="C12" s="136"/>
      <c r="D12" s="136"/>
      <c r="E12" s="136"/>
      <c r="F12" s="136"/>
      <c r="G12" s="136"/>
      <c r="L12" s="88"/>
    </row>
    <row r="13" spans="1:12" ht="15.75">
      <c r="A13" s="50"/>
      <c r="B13" s="19"/>
      <c r="C13" s="51"/>
      <c r="D13" s="102"/>
      <c r="E13" s="52"/>
      <c r="F13" s="53"/>
      <c r="G13" s="54" t="s">
        <v>2</v>
      </c>
      <c r="K13" s="89"/>
      <c r="L13" s="88"/>
    </row>
    <row r="14" spans="1:12" ht="16.5" customHeight="1">
      <c r="A14" s="50"/>
      <c r="B14" s="19" t="s">
        <v>3</v>
      </c>
      <c r="C14" s="55" t="s">
        <v>15</v>
      </c>
      <c r="D14" s="102" t="s">
        <v>5</v>
      </c>
      <c r="E14" s="20" t="s">
        <v>6</v>
      </c>
      <c r="F14" s="20" t="s">
        <v>7</v>
      </c>
      <c r="G14" s="20" t="s">
        <v>8</v>
      </c>
      <c r="J14" s="69"/>
      <c r="K14" s="93"/>
      <c r="L14" s="69"/>
    </row>
    <row r="15" spans="1:12" ht="16.5" customHeight="1">
      <c r="A15" s="50"/>
      <c r="B15" s="56"/>
      <c r="C15" s="23"/>
      <c r="D15" s="103" t="s">
        <v>2</v>
      </c>
      <c r="E15" s="109"/>
      <c r="F15" s="110"/>
      <c r="G15" s="110">
        <v>7402810.3099999987</v>
      </c>
      <c r="J15" s="71"/>
      <c r="K15" s="85"/>
      <c r="L15" s="69"/>
    </row>
    <row r="16" spans="1:12" ht="16.5" customHeight="1">
      <c r="A16" s="50"/>
      <c r="B16" s="57">
        <v>45901</v>
      </c>
      <c r="C16" s="32"/>
      <c r="D16" s="104"/>
      <c r="E16" s="28">
        <v>205230</v>
      </c>
      <c r="F16" s="113"/>
      <c r="G16" s="122">
        <f>+G15+E16-F16</f>
        <v>7608040.3099999987</v>
      </c>
      <c r="J16" s="71"/>
      <c r="K16" s="85"/>
      <c r="L16" s="69"/>
    </row>
    <row r="17" spans="1:13" ht="16.5" customHeight="1">
      <c r="A17" s="50"/>
      <c r="B17" s="57">
        <v>45902</v>
      </c>
      <c r="C17" s="30"/>
      <c r="D17" s="105"/>
      <c r="E17" s="28">
        <v>218645</v>
      </c>
      <c r="F17" s="113"/>
      <c r="G17" s="122">
        <f t="shared" ref="G17:G46" si="0">+G16+E17-F17</f>
        <v>7826685.3099999987</v>
      </c>
      <c r="J17" s="71"/>
      <c r="K17" s="85"/>
      <c r="L17" s="69"/>
    </row>
    <row r="18" spans="1:13" ht="15.75" customHeight="1">
      <c r="A18" s="50"/>
      <c r="B18" s="57">
        <v>45903</v>
      </c>
      <c r="C18" s="32"/>
      <c r="D18" s="104"/>
      <c r="E18" s="28">
        <v>228735</v>
      </c>
      <c r="F18" s="123"/>
      <c r="G18" s="122">
        <f t="shared" si="0"/>
        <v>8055420.3099999987</v>
      </c>
      <c r="J18" s="71"/>
      <c r="K18" s="83"/>
      <c r="L18" s="84"/>
    </row>
    <row r="19" spans="1:13" ht="15.75">
      <c r="A19" s="50"/>
      <c r="B19" s="57">
        <v>45904</v>
      </c>
      <c r="C19" s="32"/>
      <c r="D19" s="104"/>
      <c r="E19" s="28">
        <v>207735</v>
      </c>
      <c r="F19" s="123"/>
      <c r="G19" s="122">
        <f t="shared" si="0"/>
        <v>8263155.3099999987</v>
      </c>
      <c r="J19" s="69"/>
      <c r="K19" s="93"/>
      <c r="L19" s="69"/>
    </row>
    <row r="20" spans="1:13" ht="15.75">
      <c r="A20" s="50"/>
      <c r="B20" s="57">
        <v>45905</v>
      </c>
      <c r="C20" s="32"/>
      <c r="D20" s="104"/>
      <c r="E20" s="28">
        <v>204990</v>
      </c>
      <c r="F20" s="123"/>
      <c r="G20" s="122">
        <f t="shared" si="0"/>
        <v>8468145.3099999987</v>
      </c>
      <c r="J20" s="69"/>
      <c r="K20" s="93"/>
      <c r="L20" s="69"/>
    </row>
    <row r="21" spans="1:13" ht="15.75">
      <c r="A21" s="50"/>
      <c r="B21" s="57">
        <v>45906</v>
      </c>
      <c r="C21" s="32"/>
      <c r="D21" s="105"/>
      <c r="E21" s="28">
        <v>104325</v>
      </c>
      <c r="F21" s="123"/>
      <c r="G21" s="122">
        <f t="shared" si="0"/>
        <v>8572470.3099999987</v>
      </c>
      <c r="K21" s="89"/>
      <c r="L21" s="85"/>
      <c r="M21" s="69"/>
    </row>
    <row r="22" spans="1:13" ht="15.75">
      <c r="A22" s="50"/>
      <c r="B22" s="57">
        <v>45907</v>
      </c>
      <c r="C22" s="30"/>
      <c r="D22" s="105"/>
      <c r="E22" s="28">
        <v>116430</v>
      </c>
      <c r="F22" s="113"/>
      <c r="G22" s="122">
        <f t="shared" si="0"/>
        <v>8688900.3099999987</v>
      </c>
      <c r="K22" s="89"/>
      <c r="L22" s="85"/>
      <c r="M22" s="69"/>
    </row>
    <row r="23" spans="1:13" ht="15.75">
      <c r="A23" s="50"/>
      <c r="B23" s="57">
        <v>45908</v>
      </c>
      <c r="C23" s="30"/>
      <c r="D23" s="105"/>
      <c r="E23" s="28">
        <v>233435</v>
      </c>
      <c r="F23" s="113"/>
      <c r="G23" s="122">
        <f t="shared" si="0"/>
        <v>8922335.3099999987</v>
      </c>
      <c r="K23" s="89"/>
      <c r="L23" s="85"/>
      <c r="M23" s="69"/>
    </row>
    <row r="24" spans="1:13" ht="15.75">
      <c r="A24" s="50"/>
      <c r="B24" s="57">
        <v>45909</v>
      </c>
      <c r="C24" s="32"/>
      <c r="D24" s="105"/>
      <c r="E24" s="28">
        <v>218955</v>
      </c>
      <c r="F24" s="29"/>
      <c r="G24" s="122">
        <f t="shared" si="0"/>
        <v>9141290.3099999987</v>
      </c>
      <c r="K24" s="89"/>
      <c r="L24" s="85"/>
      <c r="M24" s="69"/>
    </row>
    <row r="25" spans="1:13" ht="15.75">
      <c r="A25" s="50"/>
      <c r="B25" s="57">
        <v>45910</v>
      </c>
      <c r="C25" s="32"/>
      <c r="D25" s="105"/>
      <c r="E25" s="28">
        <v>231725</v>
      </c>
      <c r="F25" s="29"/>
      <c r="G25" s="122">
        <f t="shared" si="0"/>
        <v>9373015.3099999987</v>
      </c>
      <c r="K25" s="89"/>
      <c r="L25" s="85"/>
      <c r="M25" s="69"/>
    </row>
    <row r="26" spans="1:13" ht="15.75">
      <c r="A26" s="50"/>
      <c r="B26" s="57">
        <v>45911</v>
      </c>
      <c r="C26" s="32"/>
      <c r="D26" s="105"/>
      <c r="E26" s="28">
        <v>213465</v>
      </c>
      <c r="F26" s="29"/>
      <c r="G26" s="122">
        <f t="shared" si="0"/>
        <v>9586480.3099999987</v>
      </c>
      <c r="K26" s="89"/>
      <c r="M26" s="75"/>
    </row>
    <row r="27" spans="1:13" ht="15.75">
      <c r="A27" s="50"/>
      <c r="B27" s="57">
        <v>45912</v>
      </c>
      <c r="C27" s="32"/>
      <c r="D27" s="105"/>
      <c r="E27" s="28">
        <v>192960</v>
      </c>
      <c r="F27" s="29"/>
      <c r="G27" s="122">
        <f t="shared" si="0"/>
        <v>9779440.3099999987</v>
      </c>
      <c r="K27" s="89"/>
    </row>
    <row r="28" spans="1:13" ht="15.75">
      <c r="A28" s="50"/>
      <c r="B28" s="57">
        <v>45913</v>
      </c>
      <c r="C28" s="32"/>
      <c r="D28" s="105"/>
      <c r="E28" s="28">
        <v>98730</v>
      </c>
      <c r="F28" s="29"/>
      <c r="G28" s="122">
        <f t="shared" si="0"/>
        <v>9878170.3099999987</v>
      </c>
      <c r="K28" s="89"/>
    </row>
    <row r="29" spans="1:13" ht="15.75">
      <c r="A29" s="50"/>
      <c r="B29" s="57">
        <v>45914</v>
      </c>
      <c r="C29" s="30"/>
      <c r="D29" s="105"/>
      <c r="E29" s="28">
        <v>110340</v>
      </c>
      <c r="F29" s="113"/>
      <c r="G29" s="122">
        <f t="shared" si="0"/>
        <v>9988510.3099999987</v>
      </c>
      <c r="K29" s="89"/>
    </row>
    <row r="30" spans="1:13" ht="15.75">
      <c r="A30" s="50"/>
      <c r="B30" s="57">
        <v>45915</v>
      </c>
      <c r="C30" s="32"/>
      <c r="D30" s="105"/>
      <c r="E30" s="28">
        <v>202710</v>
      </c>
      <c r="F30" s="29"/>
      <c r="G30" s="122">
        <f t="shared" si="0"/>
        <v>10191220.309999999</v>
      </c>
      <c r="K30" s="89"/>
    </row>
    <row r="31" spans="1:13" ht="15.75">
      <c r="A31" s="50"/>
      <c r="B31" s="57">
        <v>45916</v>
      </c>
      <c r="C31" s="32"/>
      <c r="D31" s="105"/>
      <c r="E31" s="28">
        <v>228675</v>
      </c>
      <c r="F31" s="123"/>
      <c r="G31" s="122">
        <f t="shared" si="0"/>
        <v>10419895.309999999</v>
      </c>
      <c r="K31" s="89"/>
    </row>
    <row r="32" spans="1:13" ht="15.75">
      <c r="A32" s="50"/>
      <c r="B32" s="57">
        <v>45917</v>
      </c>
      <c r="C32" s="26"/>
      <c r="D32" s="105"/>
      <c r="E32" s="28">
        <v>247440</v>
      </c>
      <c r="F32" s="29"/>
      <c r="G32" s="122">
        <f t="shared" si="0"/>
        <v>10667335.309999999</v>
      </c>
      <c r="K32" s="89"/>
    </row>
    <row r="33" spans="1:11" ht="15.75">
      <c r="A33" s="50"/>
      <c r="B33" s="57">
        <v>45918</v>
      </c>
      <c r="C33" s="32"/>
      <c r="D33" s="105"/>
      <c r="E33" s="28">
        <v>212895</v>
      </c>
      <c r="F33" s="123"/>
      <c r="G33" s="122">
        <f t="shared" si="0"/>
        <v>10880230.309999999</v>
      </c>
      <c r="K33" s="89"/>
    </row>
    <row r="34" spans="1:11" ht="15.75">
      <c r="A34" s="50"/>
      <c r="B34" s="57">
        <v>45919</v>
      </c>
      <c r="C34" s="32"/>
      <c r="D34" s="104"/>
      <c r="E34" s="28">
        <v>182505</v>
      </c>
      <c r="F34" s="123"/>
      <c r="G34" s="122">
        <f t="shared" si="0"/>
        <v>11062735.309999999</v>
      </c>
      <c r="K34" s="89"/>
    </row>
    <row r="35" spans="1:11" ht="15.75">
      <c r="A35" s="50"/>
      <c r="B35" s="57">
        <v>45920</v>
      </c>
      <c r="C35" s="32"/>
      <c r="D35" s="104"/>
      <c r="E35" s="28">
        <v>81780</v>
      </c>
      <c r="F35" s="123"/>
      <c r="G35" s="122">
        <f t="shared" si="0"/>
        <v>11144515.309999999</v>
      </c>
      <c r="K35" s="89"/>
    </row>
    <row r="36" spans="1:11" ht="15.75">
      <c r="A36" s="50"/>
      <c r="B36" s="57">
        <v>45921</v>
      </c>
      <c r="C36" s="32"/>
      <c r="D36" s="104"/>
      <c r="E36" s="28">
        <v>102915</v>
      </c>
      <c r="F36" s="29"/>
      <c r="G36" s="122">
        <f t="shared" si="0"/>
        <v>11247430.309999999</v>
      </c>
      <c r="K36" s="89"/>
    </row>
    <row r="37" spans="1:11" ht="15.75">
      <c r="A37" s="50"/>
      <c r="B37" s="57">
        <v>45922</v>
      </c>
      <c r="C37" s="32"/>
      <c r="D37" s="104"/>
      <c r="E37" s="28">
        <v>263925</v>
      </c>
      <c r="F37" s="123"/>
      <c r="G37" s="122">
        <f t="shared" si="0"/>
        <v>11511355.309999999</v>
      </c>
      <c r="K37" s="89"/>
    </row>
    <row r="38" spans="1:11" ht="15.75">
      <c r="A38" s="50"/>
      <c r="B38" s="57">
        <v>45923</v>
      </c>
      <c r="C38" s="32"/>
      <c r="D38" s="104"/>
      <c r="E38" s="28">
        <v>166770</v>
      </c>
      <c r="F38" s="123"/>
      <c r="G38" s="122">
        <f t="shared" si="0"/>
        <v>11678125.309999999</v>
      </c>
      <c r="K38" s="89"/>
    </row>
    <row r="39" spans="1:11" ht="15.75">
      <c r="A39" s="50"/>
      <c r="B39" s="57">
        <v>45924</v>
      </c>
      <c r="C39" s="32"/>
      <c r="D39" s="104"/>
      <c r="E39" s="28">
        <v>132660</v>
      </c>
      <c r="F39" s="123"/>
      <c r="G39" s="122">
        <f t="shared" si="0"/>
        <v>11810785.309999999</v>
      </c>
      <c r="K39" s="89"/>
    </row>
    <row r="40" spans="1:11" ht="15.75">
      <c r="A40" s="50"/>
      <c r="B40" s="57">
        <v>45925</v>
      </c>
      <c r="C40" s="30"/>
      <c r="D40" s="106"/>
      <c r="E40" s="28">
        <v>163290</v>
      </c>
      <c r="F40" s="113"/>
      <c r="G40" s="122">
        <f t="shared" si="0"/>
        <v>11974075.309999999</v>
      </c>
      <c r="K40" s="89"/>
    </row>
    <row r="41" spans="1:11" ht="15.75">
      <c r="A41" s="50"/>
      <c r="B41" s="25">
        <v>45925</v>
      </c>
      <c r="C41" s="59" t="s">
        <v>52</v>
      </c>
      <c r="D41" s="105" t="s">
        <v>53</v>
      </c>
      <c r="E41" s="113"/>
      <c r="F41" s="116">
        <v>1105557.6000000001</v>
      </c>
      <c r="G41" s="122">
        <f t="shared" si="0"/>
        <v>10868517.709999999</v>
      </c>
      <c r="K41" s="89"/>
    </row>
    <row r="42" spans="1:11" ht="15.75">
      <c r="A42" s="50"/>
      <c r="B42" s="57">
        <v>45926</v>
      </c>
      <c r="C42" s="30"/>
      <c r="D42" s="106"/>
      <c r="E42" s="28">
        <v>150435</v>
      </c>
      <c r="F42" s="113"/>
      <c r="G42" s="122">
        <f t="shared" si="0"/>
        <v>11018952.709999999</v>
      </c>
      <c r="K42" s="89"/>
    </row>
    <row r="43" spans="1:11" ht="15.75">
      <c r="A43" s="50"/>
      <c r="B43" s="57">
        <v>45927</v>
      </c>
      <c r="C43" s="30"/>
      <c r="D43" s="106"/>
      <c r="E43" s="28">
        <v>82860</v>
      </c>
      <c r="F43" s="113"/>
      <c r="G43" s="122">
        <f t="shared" si="0"/>
        <v>11101812.709999999</v>
      </c>
      <c r="I43" s="90"/>
      <c r="K43" s="89"/>
    </row>
    <row r="44" spans="1:11" ht="15.75">
      <c r="A44" s="50"/>
      <c r="B44" s="57">
        <v>45928</v>
      </c>
      <c r="C44" s="32"/>
      <c r="D44" s="104"/>
      <c r="E44" s="28">
        <v>142260</v>
      </c>
      <c r="F44" s="123"/>
      <c r="G44" s="122">
        <f t="shared" si="0"/>
        <v>11244072.709999999</v>
      </c>
      <c r="I44" s="90"/>
      <c r="J44" s="91">
        <f>SUM(J14:J43)</f>
        <v>0</v>
      </c>
      <c r="K44" s="89"/>
    </row>
    <row r="45" spans="1:11" ht="15.75">
      <c r="A45" s="50"/>
      <c r="B45" s="57">
        <v>45929</v>
      </c>
      <c r="C45" s="32"/>
      <c r="D45" s="104"/>
      <c r="E45" s="28">
        <v>201045</v>
      </c>
      <c r="F45" s="123"/>
      <c r="G45" s="122">
        <f t="shared" si="0"/>
        <v>11445117.709999999</v>
      </c>
      <c r="I45" s="90"/>
      <c r="K45" s="89"/>
    </row>
    <row r="46" spans="1:11" ht="15.75">
      <c r="A46" s="50"/>
      <c r="B46" s="57">
        <v>45930</v>
      </c>
      <c r="C46" s="32"/>
      <c r="D46" s="104"/>
      <c r="E46" s="28">
        <v>223125</v>
      </c>
      <c r="F46" s="123"/>
      <c r="G46" s="122">
        <f t="shared" si="0"/>
        <v>11668242.709999999</v>
      </c>
      <c r="I46" s="90"/>
      <c r="K46" s="89"/>
    </row>
    <row r="47" spans="1:11" ht="15.75">
      <c r="A47" s="50"/>
      <c r="B47" s="57">
        <v>45930</v>
      </c>
      <c r="C47" s="30" t="s">
        <v>54</v>
      </c>
      <c r="D47" s="105" t="s">
        <v>55</v>
      </c>
      <c r="E47" s="95">
        <v>1105557.6000000001</v>
      </c>
      <c r="F47" s="113"/>
      <c r="G47" s="122">
        <f>+G46+E47-F47</f>
        <v>12773800.309999999</v>
      </c>
      <c r="I47" s="90"/>
      <c r="K47" s="89"/>
    </row>
    <row r="48" spans="1:11" ht="15.75">
      <c r="A48" s="50"/>
      <c r="B48" s="57">
        <v>45930</v>
      </c>
      <c r="C48" s="30"/>
      <c r="D48" s="73" t="s">
        <v>9</v>
      </c>
      <c r="E48" s="95">
        <v>10</v>
      </c>
      <c r="F48" s="113"/>
      <c r="G48" s="122">
        <f t="shared" ref="G48:G49" si="1">+G47+E48-F48</f>
        <v>12773810.309999999</v>
      </c>
      <c r="I48" s="90"/>
      <c r="K48" s="89"/>
    </row>
    <row r="49" spans="1:16" ht="15.75">
      <c r="A49" s="50"/>
      <c r="B49" s="57">
        <v>45930</v>
      </c>
      <c r="C49" s="30"/>
      <c r="D49" s="58" t="s">
        <v>10</v>
      </c>
      <c r="E49" s="113"/>
      <c r="F49" s="113">
        <v>254547</v>
      </c>
      <c r="G49" s="125">
        <f t="shared" si="1"/>
        <v>12519263.309999999</v>
      </c>
      <c r="I49" s="90"/>
      <c r="K49" s="89"/>
    </row>
    <row r="50" spans="1:16" ht="15.75">
      <c r="A50" s="50"/>
      <c r="B50" s="60"/>
      <c r="C50" s="61"/>
      <c r="D50" s="61"/>
      <c r="E50" s="124">
        <f>SUM(E16:E49)</f>
        <v>6476557.5999999996</v>
      </c>
      <c r="F50" s="124">
        <f>SUM(F41:F49)</f>
        <v>1360104.6</v>
      </c>
      <c r="G50" s="122"/>
      <c r="I50" s="90"/>
      <c r="K50" s="89"/>
    </row>
    <row r="51" spans="1:16" ht="15.75">
      <c r="A51" s="50"/>
      <c r="B51" s="62"/>
      <c r="C51" s="39"/>
      <c r="D51" s="107"/>
      <c r="E51" s="42"/>
      <c r="F51"/>
      <c r="G51" s="42"/>
      <c r="I51" s="90"/>
      <c r="K51" s="89"/>
    </row>
    <row r="52" spans="1:16" ht="15.75">
      <c r="A52" s="50"/>
      <c r="B52" s="63"/>
      <c r="C52" s="63"/>
      <c r="D52" s="108"/>
      <c r="E52" s="41"/>
      <c r="F52" s="64"/>
      <c r="G52" s="64"/>
      <c r="I52" s="90"/>
      <c r="K52" s="89"/>
      <c r="L52" s="33"/>
    </row>
    <row r="53" spans="1:16" ht="15" customHeight="1">
      <c r="A53" s="50"/>
      <c r="B53" s="130" t="s">
        <v>11</v>
      </c>
      <c r="C53" s="130"/>
      <c r="D53" s="131" t="s">
        <v>46</v>
      </c>
      <c r="E53" s="131"/>
      <c r="F53" s="131" t="s">
        <v>47</v>
      </c>
      <c r="G53" s="131"/>
      <c r="I53" s="90"/>
      <c r="J53" s="69"/>
      <c r="K53" s="89"/>
      <c r="L53" s="33"/>
    </row>
    <row r="54" spans="1:16" ht="15.75">
      <c r="A54" s="50"/>
      <c r="B54" s="132" t="s">
        <v>12</v>
      </c>
      <c r="C54" s="132"/>
      <c r="D54" s="131" t="s">
        <v>48</v>
      </c>
      <c r="E54" s="131"/>
      <c r="F54" s="48" t="s">
        <v>49</v>
      </c>
      <c r="G54" s="48"/>
      <c r="I54" s="90"/>
      <c r="J54" s="91"/>
      <c r="K54" s="89"/>
      <c r="L54" s="33"/>
    </row>
    <row r="55" spans="1:16" ht="15.75">
      <c r="A55" s="50"/>
      <c r="B55" s="134" t="s">
        <v>13</v>
      </c>
      <c r="C55" s="134"/>
      <c r="D55" s="131" t="s">
        <v>50</v>
      </c>
      <c r="E55" s="131"/>
      <c r="F55" s="49" t="s">
        <v>51</v>
      </c>
      <c r="G55" s="49"/>
      <c r="I55" s="90"/>
      <c r="K55" s="33"/>
      <c r="L55" s="33"/>
    </row>
    <row r="56" spans="1:16" ht="15.75">
      <c r="A56" s="50"/>
      <c r="B56" s="63"/>
      <c r="C56" s="63"/>
      <c r="D56" s="108"/>
      <c r="E56" s="65"/>
      <c r="F56" s="66"/>
      <c r="G56" s="65"/>
      <c r="I56" s="90"/>
      <c r="K56" s="33"/>
      <c r="L56" s="33"/>
    </row>
    <row r="57" spans="1:16" ht="15.75">
      <c r="A57" s="50"/>
      <c r="B57" s="134"/>
      <c r="C57" s="134"/>
      <c r="D57" s="135"/>
      <c r="E57" s="135"/>
      <c r="F57" s="137"/>
      <c r="G57" s="137"/>
      <c r="I57" s="90"/>
      <c r="K57" s="33"/>
      <c r="L57" s="33"/>
    </row>
    <row r="58" spans="1:16" ht="15.75">
      <c r="A58" s="50"/>
      <c r="B58" s="63"/>
      <c r="C58" s="63"/>
      <c r="D58" s="63"/>
      <c r="E58" s="65"/>
      <c r="F58" s="66"/>
      <c r="G58" s="65"/>
      <c r="I58" s="90"/>
      <c r="K58" s="33"/>
      <c r="L58" s="33"/>
      <c r="P58" t="s">
        <v>16</v>
      </c>
    </row>
    <row r="59" spans="1:16" ht="15.75">
      <c r="A59" s="50"/>
      <c r="B59" s="63"/>
      <c r="C59" s="63"/>
      <c r="D59" s="63"/>
      <c r="E59" s="64"/>
      <c r="F59" s="66"/>
      <c r="G59" s="92"/>
      <c r="I59" s="90"/>
      <c r="K59" s="33"/>
      <c r="L59" s="33"/>
    </row>
    <row r="60" spans="1:16" ht="15.75">
      <c r="A60" s="50"/>
      <c r="B60" s="63"/>
      <c r="C60" s="63"/>
      <c r="D60" s="63"/>
      <c r="E60" s="64"/>
      <c r="F60" s="64"/>
      <c r="G60" s="92"/>
      <c r="I60" s="90"/>
      <c r="K60" s="33"/>
      <c r="L60" s="33"/>
    </row>
    <row r="61" spans="1:16" ht="15.75">
      <c r="A61" s="50"/>
      <c r="B61" s="63"/>
      <c r="C61" s="63"/>
      <c r="D61" s="63"/>
      <c r="E61" s="64"/>
      <c r="F61" s="64"/>
      <c r="G61" s="92"/>
      <c r="I61" s="90"/>
      <c r="K61" s="33"/>
      <c r="L61" s="33"/>
    </row>
    <row r="62" spans="1:16" ht="15.75">
      <c r="A62" s="50"/>
      <c r="B62" s="63"/>
      <c r="C62" s="63"/>
      <c r="D62" s="63"/>
      <c r="E62" s="64"/>
      <c r="F62" s="64"/>
      <c r="G62" s="92"/>
    </row>
    <row r="63" spans="1:16" ht="15.75">
      <c r="A63" s="50"/>
      <c r="F63" s="64"/>
      <c r="G63" s="75"/>
    </row>
    <row r="64" spans="1:16" ht="15.75">
      <c r="A64" s="50"/>
      <c r="G64" s="75"/>
    </row>
    <row r="65" spans="1:12" ht="15.75">
      <c r="A65" s="50"/>
      <c r="G65" s="75"/>
    </row>
    <row r="66" spans="1:12" ht="15.75">
      <c r="A66" s="50"/>
      <c r="I66" s="90"/>
      <c r="K66" s="33"/>
      <c r="L66" s="33"/>
    </row>
    <row r="67" spans="1:12" ht="15.75">
      <c r="A67" s="50"/>
      <c r="I67" s="90"/>
      <c r="K67" s="33"/>
      <c r="L67" s="33"/>
    </row>
    <row r="68" spans="1:12" ht="15.75">
      <c r="A68" s="50"/>
      <c r="I68" s="90"/>
      <c r="K68" s="33"/>
      <c r="L68" s="33"/>
    </row>
    <row r="69" spans="1:12" ht="15.75">
      <c r="A69" s="50"/>
      <c r="I69" s="90"/>
      <c r="K69" s="33"/>
      <c r="L69" s="33"/>
    </row>
    <row r="70" spans="1:12" ht="15.75">
      <c r="A70" s="50"/>
      <c r="I70" s="90"/>
      <c r="K70" s="33"/>
      <c r="L70" s="33"/>
    </row>
    <row r="71" spans="1:12" ht="15.75">
      <c r="A71" s="50"/>
      <c r="I71" s="90"/>
      <c r="K71" s="33"/>
      <c r="L71" s="33"/>
    </row>
    <row r="72" spans="1:12" ht="15.75">
      <c r="A72" s="50"/>
      <c r="I72" s="90"/>
      <c r="K72" s="33"/>
      <c r="L72" s="33"/>
    </row>
    <row r="73" spans="1:12" ht="15.75">
      <c r="A73" s="50"/>
      <c r="I73" s="90"/>
      <c r="K73" s="33"/>
      <c r="L73" s="33"/>
    </row>
    <row r="74" spans="1:12" ht="15.75">
      <c r="A74" s="50"/>
      <c r="I74" s="90"/>
      <c r="K74" s="33"/>
      <c r="L74" s="33"/>
    </row>
    <row r="75" spans="1:12" ht="15.75">
      <c r="A75" s="50"/>
      <c r="I75" s="90"/>
      <c r="K75" s="33"/>
      <c r="L75" s="33"/>
    </row>
    <row r="76" spans="1:12" ht="15.75">
      <c r="A76" s="50"/>
      <c r="I76" s="90"/>
      <c r="K76" s="33"/>
      <c r="L76" s="33"/>
    </row>
    <row r="77" spans="1:12" ht="15" customHeight="1">
      <c r="A77" s="50"/>
      <c r="I77" s="90"/>
      <c r="K77" s="33"/>
      <c r="L77" s="33"/>
    </row>
    <row r="78" spans="1:12" ht="15.75" customHeight="1">
      <c r="A78" s="50"/>
      <c r="I78" s="90"/>
      <c r="K78" s="33"/>
      <c r="L78" s="33"/>
    </row>
    <row r="79" spans="1:12" ht="15.75" customHeight="1">
      <c r="A79" s="50"/>
      <c r="I79" s="90"/>
      <c r="K79" s="33"/>
      <c r="L79" s="33"/>
    </row>
    <row r="80" spans="1:12" ht="15.75" customHeight="1">
      <c r="A80" s="50"/>
      <c r="I80" s="90"/>
      <c r="K80" s="33"/>
      <c r="L80" s="33"/>
    </row>
    <row r="81" spans="1:12" ht="12.75" customHeight="1">
      <c r="A81" s="50"/>
      <c r="I81" s="90"/>
      <c r="K81" s="90"/>
      <c r="L81" s="33"/>
    </row>
    <row r="82" spans="1:12" ht="15.75">
      <c r="A82" s="50"/>
      <c r="I82" s="90"/>
      <c r="K82" s="33"/>
      <c r="L82" s="33"/>
    </row>
    <row r="83" spans="1:12" ht="15.75">
      <c r="A83" s="50"/>
      <c r="I83" s="90"/>
      <c r="K83" s="33"/>
      <c r="L83" s="33"/>
    </row>
    <row r="84" spans="1:12" ht="21" customHeight="1">
      <c r="A84" s="50"/>
    </row>
    <row r="85" spans="1:12" ht="21" customHeight="1">
      <c r="A85" s="50"/>
      <c r="K85" s="33"/>
      <c r="L85" s="33"/>
    </row>
    <row r="86" spans="1:12" ht="15" customHeight="1">
      <c r="A86" s="50"/>
    </row>
    <row r="87" spans="1:12" ht="15" customHeight="1">
      <c r="A87" s="50"/>
    </row>
    <row r="88" spans="1:12" ht="15" customHeight="1">
      <c r="A88" s="50"/>
    </row>
    <row r="89" spans="1:12" ht="15" customHeight="1">
      <c r="A89" s="50"/>
    </row>
    <row r="90" spans="1:12" ht="15.75">
      <c r="A90" s="50"/>
    </row>
    <row r="91" spans="1:12" ht="15.75">
      <c r="A91" s="50"/>
    </row>
    <row r="92" spans="1:12" ht="15.75">
      <c r="A92" s="50"/>
    </row>
    <row r="93" spans="1:12" ht="15.75">
      <c r="A93" s="50"/>
    </row>
    <row r="94" spans="1:12" ht="15.75">
      <c r="A94" s="50"/>
    </row>
    <row r="95" spans="1:12" ht="15.75">
      <c r="A95" s="50"/>
    </row>
    <row r="96" spans="1:12" ht="15.75">
      <c r="A96" s="50"/>
    </row>
    <row r="97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protectedRanges>
    <protectedRange sqref="F53" name="Rango1_2_1_9_1_1_1_1_2_1_1_1_1_1_1"/>
  </protectedRanges>
  <mergeCells count="14">
    <mergeCell ref="B57:C57"/>
    <mergeCell ref="D57:E57"/>
    <mergeCell ref="F57:G57"/>
    <mergeCell ref="B55:C55"/>
    <mergeCell ref="D55:E55"/>
    <mergeCell ref="B9:G9"/>
    <mergeCell ref="B7:G7"/>
    <mergeCell ref="B10:G10"/>
    <mergeCell ref="B12:G12"/>
    <mergeCell ref="B53:C53"/>
    <mergeCell ref="D53:E53"/>
    <mergeCell ref="F53:G53"/>
    <mergeCell ref="B54:C54"/>
    <mergeCell ref="D54:E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FIMOVIT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2025-06-12T16:02:59Z</dcterms:created>
  <dcterms:modified xsi:type="dcterms:W3CDTF">2025-10-13T15:25:59Z</dcterms:modified>
</cp:coreProperties>
</file>