
<file path=[Content_Types].xml><?xml version="1.0" encoding="utf-8"?>
<Types xmlns="http://schemas.openxmlformats.org/package/2006/content-types">
  <Default Extension="emf" ContentType="image/x-emf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g.delacruz\Desktop\"/>
    </mc:Choice>
  </mc:AlternateContent>
  <xr:revisionPtr revIDLastSave="0" documentId="13_ncr:1_{ED024E48-8529-4DB9-9D69-031DC305A9CF}" xr6:coauthVersionLast="47" xr6:coauthVersionMax="47" xr10:uidLastSave="{00000000-0000-0000-0000-000000000000}"/>
  <bookViews>
    <workbookView xWindow="-120" yWindow="-120" windowWidth="29040" windowHeight="15840" xr2:uid="{79AB555D-B245-476B-9E1E-9527853BD35F}"/>
  </bookViews>
  <sheets>
    <sheet name="COLECTORA" sheetId="1" r:id="rId1"/>
    <sheet name="FIMOVIT" sheetId="2" r:id="rId2"/>
  </sheets>
  <externalReferences>
    <externalReference r:id="rId3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52" i="2" l="1"/>
  <c r="E52" i="2"/>
  <c r="J44" i="2"/>
  <c r="G14" i="2"/>
  <c r="G15" i="2" s="1"/>
  <c r="G16" i="2" s="1"/>
  <c r="G17" i="2" s="1"/>
  <c r="G18" i="2" s="1"/>
  <c r="G19" i="2" s="1"/>
  <c r="G20" i="2" s="1"/>
  <c r="G21" i="2" s="1"/>
  <c r="G22" i="2" s="1"/>
  <c r="G23" i="2" s="1"/>
  <c r="G24" i="2" s="1"/>
  <c r="G25" i="2" s="1"/>
  <c r="G26" i="2" s="1"/>
  <c r="G27" i="2" s="1"/>
  <c r="G28" i="2" s="1"/>
  <c r="G29" i="2" s="1"/>
  <c r="G30" i="2" s="1"/>
  <c r="G31" i="2" s="1"/>
  <c r="G32" i="2" s="1"/>
  <c r="G33" i="2" s="1"/>
  <c r="G34" i="2" s="1"/>
  <c r="G35" i="2" s="1"/>
  <c r="G36" i="2" s="1"/>
  <c r="G37" i="2" s="1"/>
  <c r="G38" i="2" s="1"/>
  <c r="G39" i="2" s="1"/>
  <c r="G40" i="2" s="1"/>
  <c r="G41" i="2" s="1"/>
  <c r="G42" i="2" s="1"/>
  <c r="G43" i="2" s="1"/>
  <c r="G44" i="2" s="1"/>
  <c r="G45" i="2" s="1"/>
  <c r="G46" i="2" s="1"/>
  <c r="G47" i="2" s="1"/>
  <c r="G48" i="2" s="1"/>
  <c r="G49" i="2" s="1"/>
  <c r="G50" i="2" s="1"/>
  <c r="G51" i="2" s="1"/>
  <c r="E62" i="1"/>
  <c r="D62" i="1"/>
  <c r="F13" i="1"/>
  <c r="F14" i="1" s="1"/>
  <c r="F15" i="1" s="1"/>
  <c r="F16" i="1" s="1"/>
  <c r="F17" i="1" s="1"/>
  <c r="F18" i="1" s="1"/>
  <c r="F19" i="1" s="1"/>
  <c r="F20" i="1" s="1"/>
  <c r="F21" i="1" s="1"/>
  <c r="F22" i="1" s="1"/>
  <c r="F23" i="1" s="1"/>
  <c r="F24" i="1" s="1"/>
  <c r="F25" i="1" s="1"/>
  <c r="F26" i="1" s="1"/>
  <c r="F27" i="1" s="1"/>
  <c r="F28" i="1" s="1"/>
  <c r="F29" i="1" s="1"/>
  <c r="F30" i="1" s="1"/>
  <c r="F31" i="1" s="1"/>
  <c r="F32" i="1" s="1"/>
  <c r="F33" i="1" s="1"/>
  <c r="F34" i="1" s="1"/>
  <c r="F35" i="1" s="1"/>
  <c r="F36" i="1" s="1"/>
  <c r="F37" i="1" s="1"/>
  <c r="F38" i="1" s="1"/>
  <c r="F39" i="1" s="1"/>
  <c r="F40" i="1" s="1"/>
  <c r="F41" i="1" s="1"/>
  <c r="F42" i="1" s="1"/>
  <c r="F43" i="1" s="1"/>
  <c r="F44" i="1" s="1"/>
  <c r="F45" i="1" s="1"/>
  <c r="F46" i="1" s="1"/>
  <c r="F47" i="1" s="1"/>
  <c r="F48" i="1" s="1"/>
  <c r="F49" i="1" s="1"/>
  <c r="F50" i="1" s="1"/>
  <c r="F51" i="1" s="1"/>
  <c r="F52" i="1" s="1"/>
  <c r="F53" i="1" s="1"/>
  <c r="F54" i="1" s="1"/>
  <c r="F55" i="1" s="1"/>
  <c r="F56" i="1" s="1"/>
  <c r="F57" i="1" s="1"/>
  <c r="F58" i="1" s="1"/>
  <c r="F59" i="1" s="1"/>
  <c r="F60" i="1" s="1"/>
  <c r="F61" i="1" s="1"/>
</calcChain>
</file>

<file path=xl/sharedStrings.xml><?xml version="1.0" encoding="utf-8"?>
<sst xmlns="http://schemas.openxmlformats.org/spreadsheetml/2006/main" count="86" uniqueCount="67">
  <si>
    <t xml:space="preserve">  Operadora Metropolitana de Servicios de Autobuses</t>
  </si>
  <si>
    <t>Cuenta Bancaria No 010 - 252250 - 2</t>
  </si>
  <si>
    <t>BALANCE INICIAL</t>
  </si>
  <si>
    <t>FECHA</t>
  </si>
  <si>
    <t>No. LIB</t>
  </si>
  <si>
    <t>DESCRIPCION</t>
  </si>
  <si>
    <t>DEBITO</t>
  </si>
  <si>
    <t>CREDITO</t>
  </si>
  <si>
    <t>BALANCE</t>
  </si>
  <si>
    <t>NOTA DE CREDITO</t>
  </si>
  <si>
    <t>NOTA DE DEBITO</t>
  </si>
  <si>
    <t xml:space="preserve">    Lic.Geanilda de la Cruz</t>
  </si>
  <si>
    <t xml:space="preserve"> Lic. Joaquin Peña</t>
  </si>
  <si>
    <t xml:space="preserve">                 Lic. Lidia Estevez</t>
  </si>
  <si>
    <t xml:space="preserve">    Preparado Por </t>
  </si>
  <si>
    <t>Revisado Por</t>
  </si>
  <si>
    <t xml:space="preserve">              Aprobado por</t>
  </si>
  <si>
    <t xml:space="preserve"> Contador </t>
  </si>
  <si>
    <t>Gerente De Contabilidad</t>
  </si>
  <si>
    <t xml:space="preserve">            Directora Financiera</t>
  </si>
  <si>
    <t>Cuenta Bancaria No 960 - 222953- 5</t>
  </si>
  <si>
    <t>DP/CK/ED/TR</t>
  </si>
  <si>
    <t>ALIMENTADORA</t>
  </si>
  <si>
    <t xml:space="preserve">                 Licda. Lidia Estevez</t>
  </si>
  <si>
    <t>Del 01 al 30 de Junio  2025</t>
  </si>
  <si>
    <t>LIB-1320</t>
  </si>
  <si>
    <t>LIB-1380</t>
  </si>
  <si>
    <t>LIB-1381</t>
  </si>
  <si>
    <t>PAGO SALARIO NAVIDAD PERSONAL DESVINCULADO MAYO 2025</t>
  </si>
  <si>
    <t>LIB-1385</t>
  </si>
  <si>
    <t>LIB-1420</t>
  </si>
  <si>
    <t>LIB-1421</t>
  </si>
  <si>
    <t>LIB-1449</t>
  </si>
  <si>
    <t>LIB-1475</t>
  </si>
  <si>
    <t>PAGO NCF B1500116 POR SERVICIO DE CAPACITACIONES PARA  EMPLEADOS</t>
  </si>
  <si>
    <t>LIB-1478</t>
  </si>
  <si>
    <t>PAGO DE FACTURA POR ALQUILER DE REPETIDORA DE FRECUENCIA UHF</t>
  </si>
  <si>
    <t>LIB-1527</t>
  </si>
  <si>
    <t xml:space="preserve">PAGO DE NCF E454391 POR PLAN INTERNACIONAL DE SEGURO </t>
  </si>
  <si>
    <t>LIB-1543</t>
  </si>
  <si>
    <t>LIB-1544</t>
  </si>
  <si>
    <t>LIB-1546</t>
  </si>
  <si>
    <t>LIB-1552</t>
  </si>
  <si>
    <t>LIB-1555</t>
  </si>
  <si>
    <t>PAGO NCF B1500192 POR VARIAS NOTARIZACIONES</t>
  </si>
  <si>
    <t>LIB-1556</t>
  </si>
  <si>
    <t>PAGO NCF B1500130 POR VARIAS NOTARIZACIONES</t>
  </si>
  <si>
    <t>PAGO NCF B1500154 POR VARIAS NOTARIZACIONES</t>
  </si>
  <si>
    <t>PAGO DE NCF B150032 POR ADQUISICION DE ALMUERZOS</t>
  </si>
  <si>
    <t>PAGO DE NCF B150033 POR ADQUISICION DE PICADERAS EN ACTIVIDADES</t>
  </si>
  <si>
    <t>PAGO DE NCF B1500105 POR ADQUISICION DE CAFÉ,TE FRIO Y CREMORA</t>
  </si>
  <si>
    <t>PAGO DE NCF B1500492 POR ADQUISICION DE ALMUERZOS Y CENAS</t>
  </si>
  <si>
    <t>PAGO DE NCF B1501601 POR ADQUISICION DE CENAS</t>
  </si>
  <si>
    <t>PAGO DE NCF B1500523 POR ADQUISICION DE VARIOS IMPRESOS</t>
  </si>
  <si>
    <t>PAGO DE NCF B1500328 POR ADQUISICION DE ARTICULOS FERRETEROS</t>
  </si>
  <si>
    <t>OVIDIO ANTONIO GARCIA</t>
  </si>
  <si>
    <t>PAGO DE NCF B1501600 POR ADQUISICION DE ALMUERZOS Y  CENAS</t>
  </si>
  <si>
    <t>Del 01 al 30 de Junio 2025</t>
  </si>
  <si>
    <t>LIB-1386</t>
  </si>
  <si>
    <t>LIB-1392</t>
  </si>
  <si>
    <t>LIB-1432</t>
  </si>
  <si>
    <t>LIB-1456</t>
  </si>
  <si>
    <t>PAGO DE NCF E454435POR PLANES COMPLEMENTARIO DE SEGURO</t>
  </si>
  <si>
    <t>PAGO FACTURA POR  SERVICIO DE DISEÑO E INSTALACION DE LETREROS EN 3D</t>
  </si>
  <si>
    <t>QUINTO ABONO NCF E451012 POR RENOVACION POLIZA 2-2-502-0335536</t>
  </si>
  <si>
    <t>PAGO DE NCF POR MANTENIMIENTO PREVENTIVO Y CORRECTIVO DE AUTOB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</si>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</sst>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38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0"/>
      <name val="Arioso"/>
    </font>
    <font>
      <sz val="11"/>
      <name val="Arioso"/>
    </font>
    <font>
      <b/>
      <i/>
      <sz val="14"/>
      <name val="Garamond"/>
      <family val="1"/>
    </font>
    <font>
      <b/>
      <i/>
      <sz val="10"/>
      <name val="Garamond"/>
      <family val="1"/>
    </font>
    <font>
      <b/>
      <i/>
      <sz val="12"/>
      <name val="Garamond"/>
      <family val="1"/>
    </font>
    <font>
      <b/>
      <i/>
      <sz val="13"/>
      <color theme="1"/>
      <name val="Garamond"/>
      <family val="1"/>
    </font>
    <font>
      <b/>
      <i/>
      <sz val="10"/>
      <color theme="1"/>
      <name val="Garamond"/>
      <family val="1"/>
    </font>
    <font>
      <i/>
      <sz val="12"/>
      <color theme="1"/>
      <name val="Garamond"/>
      <family val="1"/>
    </font>
    <font>
      <b/>
      <i/>
      <sz val="12"/>
      <color theme="1"/>
      <name val="Garamond"/>
      <family val="1"/>
    </font>
    <font>
      <sz val="12"/>
      <color theme="1"/>
      <name val="Aptos Narrow"/>
      <family val="2"/>
      <scheme val="minor"/>
    </font>
    <font>
      <sz val="10"/>
      <color theme="1"/>
      <name val="Garamond"/>
      <family val="1"/>
    </font>
    <font>
      <sz val="12"/>
      <color theme="1"/>
      <name val="Garamond"/>
      <family val="1"/>
    </font>
    <font>
      <b/>
      <sz val="12"/>
      <color theme="1"/>
      <name val="Garamond"/>
      <family val="1"/>
    </font>
    <font>
      <sz val="11"/>
      <color theme="1"/>
      <name val="Garamond"/>
      <family val="1"/>
    </font>
    <font>
      <sz val="10"/>
      <color theme="1"/>
      <name val="Calibri"/>
      <family val="2"/>
    </font>
    <font>
      <b/>
      <sz val="10"/>
      <color theme="1"/>
      <name val="Calibri"/>
      <family val="2"/>
    </font>
    <font>
      <sz val="11"/>
      <color theme="1"/>
      <name val="Calibri"/>
      <family val="2"/>
    </font>
    <font>
      <b/>
      <sz val="8"/>
      <color theme="1"/>
      <name val="Calibri"/>
      <family val="2"/>
    </font>
    <font>
      <i/>
      <sz val="10"/>
      <color theme="1"/>
      <name val="Calibri"/>
      <family val="2"/>
    </font>
    <font>
      <b/>
      <i/>
      <sz val="10"/>
      <color theme="1"/>
      <name val="Calibri"/>
      <family val="2"/>
    </font>
    <font>
      <i/>
      <sz val="10"/>
      <color theme="1"/>
      <name val="Aptos Narrow"/>
      <family val="2"/>
      <scheme val="minor"/>
    </font>
    <font>
      <b/>
      <i/>
      <sz val="12"/>
      <color theme="1"/>
      <name val="Aptos Narrow"/>
      <family val="2"/>
      <scheme val="minor"/>
    </font>
    <font>
      <i/>
      <sz val="10"/>
      <name val="Garamond"/>
      <family val="1"/>
    </font>
    <font>
      <sz val="12"/>
      <name val="Garamond"/>
      <family val="1"/>
    </font>
    <font>
      <b/>
      <i/>
      <sz val="11"/>
      <name val="Garamond"/>
      <family val="1"/>
    </font>
    <font>
      <b/>
      <i/>
      <sz val="11"/>
      <color theme="1"/>
      <name val="Garamond"/>
      <family val="1"/>
    </font>
    <font>
      <b/>
      <sz val="11"/>
      <color theme="1"/>
      <name val="Calibri"/>
      <family val="2"/>
    </font>
    <font>
      <sz val="8"/>
      <color theme="1"/>
      <name val="Aptos Narrow"/>
      <family val="2"/>
      <scheme val="minor"/>
    </font>
    <font>
      <sz val="9"/>
      <color theme="1"/>
      <name val="Calibri"/>
      <family val="2"/>
    </font>
    <font>
      <b/>
      <i/>
      <sz val="11"/>
      <color theme="1"/>
      <name val="Calibri"/>
      <family val="2"/>
    </font>
    <font>
      <i/>
      <sz val="12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0"/>
      <color rgb="FF000000"/>
      <name val="Calibri"/>
      <family val="2"/>
    </font>
    <font>
      <sz val="8"/>
      <color theme="1"/>
      <name val="Calibri"/>
      <family val="2"/>
    </font>
    <font>
      <b/>
      <sz val="8"/>
      <color rgb="FF000000"/>
      <name val="Calibri"/>
      <family val="2"/>
    </font>
    <font>
      <sz val="10"/>
      <color theme="1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1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30">
    <xf numFmtId="0" fontId="0" fillId="0" borderId="0" xfId="0"/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43" fontId="3" fillId="0" borderId="0" xfId="1" applyFont="1"/>
    <xf numFmtId="43" fontId="3" fillId="0" borderId="0" xfId="1" applyFont="1" applyFill="1"/>
    <xf numFmtId="0" fontId="3" fillId="0" borderId="0" xfId="0" applyFont="1"/>
    <xf numFmtId="0" fontId="4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43" fontId="6" fillId="0" borderId="0" xfId="1" applyFont="1" applyAlignment="1">
      <alignment horizontal="left"/>
    </xf>
    <xf numFmtId="43" fontId="6" fillId="0" borderId="0" xfId="1" applyFont="1" applyFill="1" applyAlignment="1">
      <alignment horizontal="left"/>
    </xf>
    <xf numFmtId="0" fontId="6" fillId="0" borderId="0" xfId="0" applyFont="1" applyAlignment="1">
      <alignment horizontal="left"/>
    </xf>
    <xf numFmtId="0" fontId="8" fillId="2" borderId="4" xfId="0" applyFont="1" applyFill="1" applyBorder="1" applyAlignment="1">
      <alignment horizontal="center"/>
    </xf>
    <xf numFmtId="0" fontId="9" fillId="2" borderId="5" xfId="0" applyFont="1" applyFill="1" applyBorder="1" applyAlignment="1">
      <alignment horizontal="center"/>
    </xf>
    <xf numFmtId="0" fontId="10" fillId="2" borderId="5" xfId="0" applyFont="1" applyFill="1" applyBorder="1" applyAlignment="1">
      <alignment horizontal="center"/>
    </xf>
    <xf numFmtId="43" fontId="9" fillId="2" borderId="5" xfId="1" applyFont="1" applyFill="1" applyBorder="1"/>
    <xf numFmtId="43" fontId="11" fillId="2" borderId="5" xfId="1" applyFont="1" applyFill="1" applyBorder="1"/>
    <xf numFmtId="43" fontId="10" fillId="2" borderId="6" xfId="1" applyFont="1" applyFill="1" applyBorder="1" applyAlignment="1">
      <alignment horizontal="center"/>
    </xf>
    <xf numFmtId="0" fontId="8" fillId="2" borderId="7" xfId="0" applyFont="1" applyFill="1" applyBorder="1" applyAlignment="1">
      <alignment horizontal="center"/>
    </xf>
    <xf numFmtId="0" fontId="10" fillId="2" borderId="8" xfId="0" applyFont="1" applyFill="1" applyBorder="1" applyAlignment="1">
      <alignment horizontal="center"/>
    </xf>
    <xf numFmtId="43" fontId="10" fillId="2" borderId="8" xfId="1" applyFont="1" applyFill="1" applyBorder="1" applyAlignment="1">
      <alignment horizontal="center"/>
    </xf>
    <xf numFmtId="43" fontId="10" fillId="2" borderId="9" xfId="1" applyFont="1" applyFill="1" applyBorder="1" applyAlignment="1">
      <alignment horizontal="center"/>
    </xf>
    <xf numFmtId="14" fontId="12" fillId="0" borderId="7" xfId="0" applyNumberFormat="1" applyFont="1" applyBorder="1" applyAlignment="1">
      <alignment horizontal="center"/>
    </xf>
    <xf numFmtId="0" fontId="13" fillId="0" borderId="8" xfId="0" applyFont="1" applyBorder="1" applyAlignment="1">
      <alignment horizontal="center"/>
    </xf>
    <xf numFmtId="0" fontId="14" fillId="0" borderId="8" xfId="0" applyFont="1" applyBorder="1" applyAlignment="1">
      <alignment horizontal="center"/>
    </xf>
    <xf numFmtId="43" fontId="13" fillId="0" borderId="8" xfId="1" applyFont="1" applyFill="1" applyBorder="1"/>
    <xf numFmtId="43" fontId="14" fillId="0" borderId="8" xfId="1" applyFont="1" applyFill="1" applyBorder="1"/>
    <xf numFmtId="43" fontId="15" fillId="0" borderId="9" xfId="1" applyFont="1" applyFill="1" applyBorder="1"/>
    <xf numFmtId="14" fontId="16" fillId="0" borderId="7" xfId="0" applyNumberFormat="1" applyFont="1" applyBorder="1" applyAlignment="1">
      <alignment horizontal="center"/>
    </xf>
    <xf numFmtId="0" fontId="16" fillId="0" borderId="8" xfId="0" applyFont="1" applyBorder="1" applyAlignment="1">
      <alignment horizontal="center"/>
    </xf>
    <xf numFmtId="0" fontId="16" fillId="0" borderId="8" xfId="0" applyFont="1" applyBorder="1" applyAlignment="1">
      <alignment horizontal="left"/>
    </xf>
    <xf numFmtId="43" fontId="0" fillId="0" borderId="0" xfId="1" applyFont="1"/>
    <xf numFmtId="43" fontId="17" fillId="0" borderId="8" xfId="1" applyFont="1" applyFill="1" applyBorder="1"/>
    <xf numFmtId="43" fontId="12" fillId="0" borderId="9" xfId="1" applyFont="1" applyFill="1" applyBorder="1"/>
    <xf numFmtId="0" fontId="17" fillId="0" borderId="8" xfId="0" applyFont="1" applyBorder="1" applyAlignment="1">
      <alignment horizontal="center"/>
    </xf>
    <xf numFmtId="43" fontId="0" fillId="0" borderId="8" xfId="1" applyFont="1" applyFill="1" applyBorder="1"/>
    <xf numFmtId="43" fontId="16" fillId="0" borderId="8" xfId="1" applyFont="1" applyFill="1" applyBorder="1"/>
    <xf numFmtId="43" fontId="0" fillId="0" borderId="8" xfId="1" applyFont="1" applyFill="1" applyBorder="1" applyAlignment="1">
      <alignment horizontal="center"/>
    </xf>
    <xf numFmtId="43" fontId="0" fillId="0" borderId="8" xfId="1" applyFont="1" applyBorder="1"/>
    <xf numFmtId="43" fontId="0" fillId="0" borderId="10" xfId="1" applyFont="1" applyFill="1" applyBorder="1" applyAlignment="1">
      <alignment horizontal="center"/>
    </xf>
    <xf numFmtId="0" fontId="0" fillId="0" borderId="0" xfId="0" applyAlignment="1">
      <alignment horizontal="center"/>
    </xf>
    <xf numFmtId="0" fontId="18" fillId="0" borderId="8" xfId="0" applyFont="1" applyBorder="1" applyAlignment="1">
      <alignment horizontal="center"/>
    </xf>
    <xf numFmtId="43" fontId="18" fillId="0" borderId="8" xfId="1" applyFont="1" applyFill="1" applyBorder="1"/>
    <xf numFmtId="43" fontId="0" fillId="0" borderId="0" xfId="1" applyFont="1" applyFill="1"/>
    <xf numFmtId="0" fontId="20" fillId="3" borderId="11" xfId="0" applyFont="1" applyFill="1" applyBorder="1" applyAlignment="1">
      <alignment horizontal="center"/>
    </xf>
    <xf numFmtId="0" fontId="21" fillId="3" borderId="12" xfId="0" applyFont="1" applyFill="1" applyBorder="1" applyAlignment="1">
      <alignment horizontal="center"/>
    </xf>
    <xf numFmtId="43" fontId="21" fillId="3" borderId="12" xfId="1" applyFont="1" applyFill="1" applyBorder="1" applyAlignment="1">
      <alignment vertical="center"/>
    </xf>
    <xf numFmtId="43" fontId="21" fillId="3" borderId="13" xfId="1" applyFont="1" applyFill="1" applyBorder="1"/>
    <xf numFmtId="0" fontId="22" fillId="0" borderId="0" xfId="0" applyFont="1" applyAlignment="1">
      <alignment horizontal="center"/>
    </xf>
    <xf numFmtId="0" fontId="23" fillId="0" borderId="0" xfId="0" applyFont="1" applyAlignment="1">
      <alignment horizontal="center"/>
    </xf>
    <xf numFmtId="43" fontId="23" fillId="0" borderId="0" xfId="0" applyNumberFormat="1" applyFont="1" applyAlignment="1">
      <alignment horizontal="center"/>
    </xf>
    <xf numFmtId="43" fontId="23" fillId="0" borderId="0" xfId="1" applyFont="1" applyFill="1" applyBorder="1" applyAlignment="1">
      <alignment horizontal="center"/>
    </xf>
    <xf numFmtId="43" fontId="23" fillId="0" borderId="0" xfId="1" applyFont="1" applyFill="1" applyBorder="1"/>
    <xf numFmtId="43" fontId="24" fillId="0" borderId="0" xfId="1" applyFont="1" applyFill="1" applyBorder="1" applyAlignment="1">
      <alignment horizontal="center"/>
    </xf>
    <xf numFmtId="0" fontId="25" fillId="0" borderId="0" xfId="0" applyFont="1" applyAlignment="1">
      <alignment horizontal="center"/>
    </xf>
    <xf numFmtId="43" fontId="6" fillId="0" borderId="0" xfId="1" applyFont="1" applyBorder="1"/>
    <xf numFmtId="43" fontId="13" fillId="0" borderId="0" xfId="1" applyFont="1" applyFill="1" applyBorder="1"/>
    <xf numFmtId="43" fontId="25" fillId="0" borderId="0" xfId="0" applyNumberFormat="1" applyFont="1"/>
    <xf numFmtId="0" fontId="25" fillId="0" borderId="0" xfId="0" applyFont="1"/>
    <xf numFmtId="0" fontId="26" fillId="0" borderId="0" xfId="0" applyFont="1" applyAlignment="1">
      <alignment horizontal="center"/>
    </xf>
    <xf numFmtId="0" fontId="27" fillId="0" borderId="0" xfId="0" applyFont="1" applyAlignment="1">
      <alignment horizontal="center"/>
    </xf>
    <xf numFmtId="43" fontId="27" fillId="0" borderId="0" xfId="1" applyFont="1" applyFill="1" applyAlignment="1">
      <alignment horizontal="center"/>
    </xf>
    <xf numFmtId="0" fontId="11" fillId="0" borderId="0" xfId="0" applyFont="1"/>
    <xf numFmtId="0" fontId="9" fillId="2" borderId="8" xfId="0" applyFont="1" applyFill="1" applyBorder="1" applyAlignment="1">
      <alignment horizontal="center"/>
    </xf>
    <xf numFmtId="43" fontId="9" fillId="2" borderId="8" xfId="1" applyFont="1" applyFill="1" applyBorder="1"/>
    <xf numFmtId="43" fontId="11" fillId="2" borderId="8" xfId="1" applyFont="1" applyFill="1" applyBorder="1"/>
    <xf numFmtId="43" fontId="27" fillId="2" borderId="8" xfId="1" applyFont="1" applyFill="1" applyBorder="1" applyAlignment="1">
      <alignment horizontal="center"/>
    </xf>
    <xf numFmtId="0" fontId="8" fillId="2" borderId="8" xfId="0" applyFont="1" applyFill="1" applyBorder="1" applyAlignment="1">
      <alignment horizontal="center"/>
    </xf>
    <xf numFmtId="14" fontId="15" fillId="0" borderId="8" xfId="0" applyNumberFormat="1" applyFont="1" applyBorder="1" applyAlignment="1">
      <alignment horizontal="center"/>
    </xf>
    <xf numFmtId="14" fontId="18" fillId="0" borderId="8" xfId="0" applyNumberFormat="1" applyFont="1" applyBorder="1" applyAlignment="1">
      <alignment horizontal="center"/>
    </xf>
    <xf numFmtId="43" fontId="0" fillId="0" borderId="8" xfId="0" applyNumberFormat="1" applyBorder="1"/>
    <xf numFmtId="0" fontId="19" fillId="0" borderId="14" xfId="0" applyFont="1" applyBorder="1" applyAlignment="1">
      <alignment horizontal="center"/>
    </xf>
    <xf numFmtId="43" fontId="28" fillId="0" borderId="8" xfId="1" applyFont="1" applyFill="1" applyBorder="1"/>
    <xf numFmtId="0" fontId="29" fillId="0" borderId="8" xfId="0" applyFont="1" applyBorder="1" applyAlignment="1">
      <alignment horizontal="center"/>
    </xf>
    <xf numFmtId="0" fontId="30" fillId="0" borderId="8" xfId="0" applyFont="1" applyBorder="1" applyAlignment="1">
      <alignment horizontal="center"/>
    </xf>
    <xf numFmtId="0" fontId="0" fillId="0" borderId="8" xfId="0" applyBorder="1" applyAlignment="1">
      <alignment horizontal="center"/>
    </xf>
    <xf numFmtId="14" fontId="18" fillId="2" borderId="8" xfId="0" applyNumberFormat="1" applyFont="1" applyFill="1" applyBorder="1" applyAlignment="1">
      <alignment horizontal="center" vertical="center"/>
    </xf>
    <xf numFmtId="0" fontId="31" fillId="2" borderId="8" xfId="0" applyFont="1" applyFill="1" applyBorder="1" applyAlignment="1">
      <alignment horizontal="center" vertical="center"/>
    </xf>
    <xf numFmtId="43" fontId="31" fillId="2" borderId="8" xfId="1" applyFont="1" applyFill="1" applyBorder="1" applyAlignment="1">
      <alignment vertical="center"/>
    </xf>
    <xf numFmtId="43" fontId="28" fillId="2" borderId="8" xfId="1" applyFont="1" applyFill="1" applyBorder="1"/>
    <xf numFmtId="0" fontId="32" fillId="0" borderId="0" xfId="0" applyFont="1" applyAlignment="1">
      <alignment horizontal="center"/>
    </xf>
    <xf numFmtId="0" fontId="11" fillId="0" borderId="0" xfId="0" applyFont="1" applyAlignment="1">
      <alignment horizontal="center"/>
    </xf>
    <xf numFmtId="43" fontId="11" fillId="0" borderId="0" xfId="1" applyFont="1" applyFill="1"/>
    <xf numFmtId="43" fontId="14" fillId="0" borderId="0" xfId="1" applyFont="1" applyFill="1"/>
    <xf numFmtId="43" fontId="13" fillId="0" borderId="0" xfId="1" applyFont="1" applyFill="1"/>
    <xf numFmtId="43" fontId="0" fillId="0" borderId="0" xfId="1" applyFont="1" applyAlignment="1">
      <alignment vertical="center"/>
    </xf>
    <xf numFmtId="43" fontId="0" fillId="0" borderId="0" xfId="1" applyFont="1" applyFill="1" applyBorder="1" applyAlignment="1">
      <alignment vertical="center"/>
    </xf>
    <xf numFmtId="43" fontId="0" fillId="0" borderId="0" xfId="1" applyFont="1" applyFill="1" applyBorder="1"/>
    <xf numFmtId="14" fontId="0" fillId="0" borderId="0" xfId="0" applyNumberFormat="1"/>
    <xf numFmtId="43" fontId="0" fillId="0" borderId="15" xfId="1" applyFont="1" applyFill="1" applyBorder="1"/>
    <xf numFmtId="14" fontId="16" fillId="0" borderId="0" xfId="0" applyNumberFormat="1" applyFont="1" applyAlignment="1">
      <alignment horizontal="center"/>
    </xf>
    <xf numFmtId="43" fontId="12" fillId="0" borderId="16" xfId="1" applyFont="1" applyFill="1" applyBorder="1"/>
    <xf numFmtId="0" fontId="34" fillId="0" borderId="8" xfId="0" applyFont="1" applyBorder="1" applyAlignment="1">
      <alignment horizontal="center" vertical="center"/>
    </xf>
    <xf numFmtId="0" fontId="34" fillId="0" borderId="8" xfId="0" applyFont="1" applyBorder="1"/>
    <xf numFmtId="0" fontId="35" fillId="0" borderId="8" xfId="0" applyFont="1" applyBorder="1" applyAlignment="1">
      <alignment horizontal="center"/>
    </xf>
    <xf numFmtId="43" fontId="33" fillId="0" borderId="0" xfId="0" applyNumberFormat="1" applyFont="1"/>
    <xf numFmtId="43" fontId="0" fillId="0" borderId="0" xfId="0" applyNumberFormat="1"/>
    <xf numFmtId="0" fontId="36" fillId="0" borderId="0" xfId="0" applyFont="1"/>
    <xf numFmtId="43" fontId="1" fillId="0" borderId="0" xfId="1" applyFont="1" applyFill="1" applyBorder="1"/>
    <xf numFmtId="0" fontId="19" fillId="0" borderId="0" xfId="0" applyFont="1" applyAlignment="1">
      <alignment horizontal="center"/>
    </xf>
    <xf numFmtId="43" fontId="33" fillId="0" borderId="0" xfId="1" applyFont="1" applyBorder="1"/>
    <xf numFmtId="43" fontId="18" fillId="0" borderId="0" xfId="1" applyFont="1" applyFill="1" applyBorder="1" applyAlignment="1">
      <alignment vertical="center"/>
    </xf>
    <xf numFmtId="43" fontId="1" fillId="0" borderId="0" xfId="1" applyFont="1" applyFill="1" applyBorder="1" applyAlignment="1">
      <alignment vertical="center"/>
    </xf>
    <xf numFmtId="0" fontId="37" fillId="0" borderId="0" xfId="0" applyFont="1" applyAlignment="1">
      <alignment horizontal="center"/>
    </xf>
    <xf numFmtId="0" fontId="16" fillId="0" borderId="0" xfId="0" applyFont="1" applyAlignment="1">
      <alignment horizontal="center"/>
    </xf>
    <xf numFmtId="43" fontId="16" fillId="0" borderId="0" xfId="1" applyFont="1" applyFill="1" applyBorder="1"/>
    <xf numFmtId="43" fontId="0" fillId="0" borderId="0" xfId="1" applyFont="1" applyFill="1" applyBorder="1" applyAlignment="1">
      <alignment horizontal="center"/>
    </xf>
    <xf numFmtId="43" fontId="1" fillId="0" borderId="0" xfId="1" applyFont="1" applyFill="1" applyBorder="1" applyAlignment="1">
      <alignment horizontal="center"/>
    </xf>
    <xf numFmtId="43" fontId="33" fillId="0" borderId="0" xfId="1" applyFont="1" applyFill="1" applyBorder="1"/>
    <xf numFmtId="43" fontId="0" fillId="0" borderId="0" xfId="1" applyFont="1" applyBorder="1"/>
    <xf numFmtId="14" fontId="0" fillId="0" borderId="0" xfId="1" applyNumberFormat="1" applyFont="1"/>
    <xf numFmtId="0" fontId="35" fillId="0" borderId="8" xfId="0" applyFont="1" applyBorder="1" applyAlignment="1">
      <alignment horizontal="left"/>
    </xf>
    <xf numFmtId="43" fontId="15" fillId="0" borderId="0" xfId="1" applyFont="1" applyFill="1" applyBorder="1"/>
    <xf numFmtId="43" fontId="33" fillId="0" borderId="0" xfId="1" applyFont="1" applyFill="1"/>
    <xf numFmtId="14" fontId="18" fillId="0" borderId="17" xfId="0" applyNumberFormat="1" applyFont="1" applyBorder="1" applyAlignment="1">
      <alignment horizontal="center"/>
    </xf>
    <xf numFmtId="0" fontId="18" fillId="0" borderId="17" xfId="0" applyFont="1" applyBorder="1" applyAlignment="1">
      <alignment horizontal="center"/>
    </xf>
    <xf numFmtId="43" fontId="18" fillId="0" borderId="17" xfId="1" applyFont="1" applyFill="1" applyBorder="1"/>
    <xf numFmtId="43" fontId="11" fillId="0" borderId="0" xfId="0" applyNumberFormat="1" applyFont="1"/>
    <xf numFmtId="14" fontId="0" fillId="0" borderId="0" xfId="1" applyNumberFormat="1" applyFont="1" applyFill="1" applyBorder="1"/>
    <xf numFmtId="0" fontId="4" fillId="0" borderId="0" xfId="0" applyFont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7" fillId="2" borderId="2" xfId="0" applyFont="1" applyFill="1" applyBorder="1" applyAlignment="1">
      <alignment horizontal="center"/>
    </xf>
    <xf numFmtId="0" fontId="7" fillId="2" borderId="3" xfId="0" applyFont="1" applyFill="1" applyBorder="1" applyAlignment="1">
      <alignment horizontal="center"/>
    </xf>
    <xf numFmtId="0" fontId="26" fillId="0" borderId="0" xfId="0" applyFont="1" applyAlignment="1">
      <alignment horizontal="center"/>
    </xf>
    <xf numFmtId="43" fontId="26" fillId="0" borderId="0" xfId="1" applyFont="1" applyAlignment="1">
      <alignment horizontal="center"/>
    </xf>
    <xf numFmtId="14" fontId="27" fillId="0" borderId="0" xfId="0" applyNumberFormat="1" applyFont="1" applyAlignment="1">
      <alignment horizontal="center"/>
    </xf>
    <xf numFmtId="0" fontId="27" fillId="0" borderId="0" xfId="0" applyFont="1" applyAlignment="1">
      <alignment horizontal="center"/>
    </xf>
    <xf numFmtId="43" fontId="27" fillId="0" borderId="0" xfId="1" applyFont="1" applyAlignment="1">
      <alignment horizontal="center"/>
    </xf>
    <xf numFmtId="0" fontId="7" fillId="2" borderId="8" xfId="0" applyFont="1" applyFill="1" applyBorder="1" applyAlignment="1">
      <alignment horizontal="center" vertical="center"/>
    </xf>
    <xf numFmtId="43" fontId="27" fillId="0" borderId="0" xfId="1" applyFont="1" applyFill="1" applyAlignment="1">
      <alignment horizontal="center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3200396</xdr:colOff>
      <xdr:row>1</xdr:row>
      <xdr:rowOff>0</xdr:rowOff>
    </xdr:from>
    <xdr:to>
      <xdr:col>1</xdr:col>
      <xdr:colOff>200017</xdr:colOff>
      <xdr:row>1</xdr:row>
      <xdr:rowOff>2667</xdr:rowOff>
    </xdr:to>
    <xdr:pic>
      <xdr:nvPicPr>
        <xdr:cNvPr id="11" name="Picture 32">
          <a:extLst>
            <a:ext uri="{FF2B5EF4-FFF2-40B4-BE49-F238E27FC236}">
              <a16:creationId xmlns:a16="http://schemas.microsoft.com/office/drawing/2014/main" id="{B91DDC32-E236-46C3-B2A6-E77D959087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761996" y="38100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3200396</xdr:colOff>
      <xdr:row>1</xdr:row>
      <xdr:rowOff>0</xdr:rowOff>
    </xdr:from>
    <xdr:to>
      <xdr:col>1</xdr:col>
      <xdr:colOff>200017</xdr:colOff>
      <xdr:row>1</xdr:row>
      <xdr:rowOff>2667</xdr:rowOff>
    </xdr:to>
    <xdr:pic>
      <xdr:nvPicPr>
        <xdr:cNvPr id="12" name="Picture 32">
          <a:extLst>
            <a:ext uri="{FF2B5EF4-FFF2-40B4-BE49-F238E27FC236}">
              <a16:creationId xmlns:a16="http://schemas.microsoft.com/office/drawing/2014/main" id="{6EA34481-6EC4-488B-BD72-9AB1966E9C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761996" y="38100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3200396</xdr:colOff>
      <xdr:row>1</xdr:row>
      <xdr:rowOff>0</xdr:rowOff>
    </xdr:from>
    <xdr:to>
      <xdr:col>1</xdr:col>
      <xdr:colOff>200017</xdr:colOff>
      <xdr:row>1</xdr:row>
      <xdr:rowOff>2667</xdr:rowOff>
    </xdr:to>
    <xdr:pic>
      <xdr:nvPicPr>
        <xdr:cNvPr id="13" name="Picture 32">
          <a:extLst>
            <a:ext uri="{FF2B5EF4-FFF2-40B4-BE49-F238E27FC236}">
              <a16:creationId xmlns:a16="http://schemas.microsoft.com/office/drawing/2014/main" id="{D8E0766B-6C99-4785-9D61-48A8EEA436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761996" y="38100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3200396</xdr:colOff>
      <xdr:row>1</xdr:row>
      <xdr:rowOff>0</xdr:rowOff>
    </xdr:from>
    <xdr:to>
      <xdr:col>1</xdr:col>
      <xdr:colOff>200017</xdr:colOff>
      <xdr:row>1</xdr:row>
      <xdr:rowOff>2667</xdr:rowOff>
    </xdr:to>
    <xdr:pic>
      <xdr:nvPicPr>
        <xdr:cNvPr id="14" name="Picture 32">
          <a:extLst>
            <a:ext uri="{FF2B5EF4-FFF2-40B4-BE49-F238E27FC236}">
              <a16:creationId xmlns:a16="http://schemas.microsoft.com/office/drawing/2014/main" id="{C58B7694-7140-4B77-861F-11244A9C70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761996" y="38100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3200396</xdr:colOff>
      <xdr:row>1</xdr:row>
      <xdr:rowOff>0</xdr:rowOff>
    </xdr:from>
    <xdr:to>
      <xdr:col>1</xdr:col>
      <xdr:colOff>200017</xdr:colOff>
      <xdr:row>1</xdr:row>
      <xdr:rowOff>2667</xdr:rowOff>
    </xdr:to>
    <xdr:pic>
      <xdr:nvPicPr>
        <xdr:cNvPr id="15" name="Picture 32">
          <a:extLst>
            <a:ext uri="{FF2B5EF4-FFF2-40B4-BE49-F238E27FC236}">
              <a16:creationId xmlns:a16="http://schemas.microsoft.com/office/drawing/2014/main" id="{8F57ED10-6EC6-44F0-8C04-12E5D85A61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761996" y="38100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3200396</xdr:colOff>
      <xdr:row>1</xdr:row>
      <xdr:rowOff>0</xdr:rowOff>
    </xdr:from>
    <xdr:to>
      <xdr:col>1</xdr:col>
      <xdr:colOff>200017</xdr:colOff>
      <xdr:row>1</xdr:row>
      <xdr:rowOff>2667</xdr:rowOff>
    </xdr:to>
    <xdr:pic>
      <xdr:nvPicPr>
        <xdr:cNvPr id="16" name="Picture 32">
          <a:extLst>
            <a:ext uri="{FF2B5EF4-FFF2-40B4-BE49-F238E27FC236}">
              <a16:creationId xmlns:a16="http://schemas.microsoft.com/office/drawing/2014/main" id="{9197E243-9BD6-486A-8DB0-E80D1E10F1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761996" y="38100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3200396</xdr:colOff>
      <xdr:row>1</xdr:row>
      <xdr:rowOff>0</xdr:rowOff>
    </xdr:from>
    <xdr:to>
      <xdr:col>1</xdr:col>
      <xdr:colOff>200017</xdr:colOff>
      <xdr:row>1</xdr:row>
      <xdr:rowOff>2667</xdr:rowOff>
    </xdr:to>
    <xdr:pic>
      <xdr:nvPicPr>
        <xdr:cNvPr id="17" name="Picture 32">
          <a:extLst>
            <a:ext uri="{FF2B5EF4-FFF2-40B4-BE49-F238E27FC236}">
              <a16:creationId xmlns:a16="http://schemas.microsoft.com/office/drawing/2014/main" id="{71B3A8A2-163F-4840-B32D-E2FF6AA9EE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761996" y="38100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3200396</xdr:colOff>
      <xdr:row>1</xdr:row>
      <xdr:rowOff>0</xdr:rowOff>
    </xdr:from>
    <xdr:to>
      <xdr:col>1</xdr:col>
      <xdr:colOff>200017</xdr:colOff>
      <xdr:row>1</xdr:row>
      <xdr:rowOff>2667</xdr:rowOff>
    </xdr:to>
    <xdr:pic>
      <xdr:nvPicPr>
        <xdr:cNvPr id="18" name="Picture 32">
          <a:extLst>
            <a:ext uri="{FF2B5EF4-FFF2-40B4-BE49-F238E27FC236}">
              <a16:creationId xmlns:a16="http://schemas.microsoft.com/office/drawing/2014/main" id="{855F50A9-2B9B-4A1F-9E74-49FD3C5301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761996" y="38100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2</xdr:col>
      <xdr:colOff>1495426</xdr:colOff>
      <xdr:row>0</xdr:row>
      <xdr:rowOff>0</xdr:rowOff>
    </xdr:from>
    <xdr:to>
      <xdr:col>3</xdr:col>
      <xdr:colOff>409576</xdr:colOff>
      <xdr:row>6</xdr:row>
      <xdr:rowOff>161925</xdr:rowOff>
    </xdr:to>
    <xdr:pic>
      <xdr:nvPicPr>
        <xdr:cNvPr id="19" name="Imagen 18" descr="Un dibujo animado&#10;&#10;Descripción generada automáticamente con confianza baja">
          <a:extLst>
            <a:ext uri="{FF2B5EF4-FFF2-40B4-BE49-F238E27FC236}">
              <a16:creationId xmlns:a16="http://schemas.microsoft.com/office/drawing/2014/main" id="{0F8F5814-8FB3-487B-8A89-9A23C43706E1}"/>
            </a:ext>
          </a:extLst>
        </xdr:cNvPr>
        <xdr:cNvPicPr/>
      </xdr:nvPicPr>
      <xdr:blipFill rotWithShape="1"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-4484" t="-7430" r="-12825" b="-12825"/>
        <a:stretch/>
      </xdr:blipFill>
      <xdr:spPr bwMode="auto">
        <a:xfrm>
          <a:off x="2886076" y="0"/>
          <a:ext cx="2971800" cy="1352550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0</xdr:col>
      <xdr:colOff>3200396</xdr:colOff>
      <xdr:row>2</xdr:row>
      <xdr:rowOff>0</xdr:rowOff>
    </xdr:from>
    <xdr:to>
      <xdr:col>1</xdr:col>
      <xdr:colOff>200017</xdr:colOff>
      <xdr:row>2</xdr:row>
      <xdr:rowOff>2667</xdr:rowOff>
    </xdr:to>
    <xdr:pic>
      <xdr:nvPicPr>
        <xdr:cNvPr id="2" name="Picture 32">
          <a:extLst>
            <a:ext uri="{FF2B5EF4-FFF2-40B4-BE49-F238E27FC236}">
              <a16:creationId xmlns:a16="http://schemas.microsoft.com/office/drawing/2014/main" id="{CAA4DF49-E5DF-4F26-93F0-A8E08AB45A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85796" y="38100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3200396</xdr:colOff>
      <xdr:row>2</xdr:row>
      <xdr:rowOff>0</xdr:rowOff>
    </xdr:from>
    <xdr:to>
      <xdr:col>1</xdr:col>
      <xdr:colOff>200017</xdr:colOff>
      <xdr:row>2</xdr:row>
      <xdr:rowOff>2667</xdr:rowOff>
    </xdr:to>
    <xdr:pic>
      <xdr:nvPicPr>
        <xdr:cNvPr id="3" name="Picture 32">
          <a:extLst>
            <a:ext uri="{FF2B5EF4-FFF2-40B4-BE49-F238E27FC236}">
              <a16:creationId xmlns:a16="http://schemas.microsoft.com/office/drawing/2014/main" id="{B34C9E4E-8EB4-4845-A114-E8ABBC6E68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85796" y="38100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3200396</xdr:colOff>
      <xdr:row>2</xdr:row>
      <xdr:rowOff>0</xdr:rowOff>
    </xdr:from>
    <xdr:to>
      <xdr:col>1</xdr:col>
      <xdr:colOff>200017</xdr:colOff>
      <xdr:row>2</xdr:row>
      <xdr:rowOff>2667</xdr:rowOff>
    </xdr:to>
    <xdr:pic>
      <xdr:nvPicPr>
        <xdr:cNvPr id="4" name="Picture 32">
          <a:extLst>
            <a:ext uri="{FF2B5EF4-FFF2-40B4-BE49-F238E27FC236}">
              <a16:creationId xmlns:a16="http://schemas.microsoft.com/office/drawing/2014/main" id="{0807ABFD-94FD-4BE5-95B0-77BE363DB4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85796" y="38100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3200396</xdr:colOff>
      <xdr:row>2</xdr:row>
      <xdr:rowOff>0</xdr:rowOff>
    </xdr:from>
    <xdr:to>
      <xdr:col>1</xdr:col>
      <xdr:colOff>200017</xdr:colOff>
      <xdr:row>2</xdr:row>
      <xdr:rowOff>2667</xdr:rowOff>
    </xdr:to>
    <xdr:pic>
      <xdr:nvPicPr>
        <xdr:cNvPr id="5" name="Picture 32">
          <a:extLst>
            <a:ext uri="{FF2B5EF4-FFF2-40B4-BE49-F238E27FC236}">
              <a16:creationId xmlns:a16="http://schemas.microsoft.com/office/drawing/2014/main" id="{09F6182B-B403-4CFD-982E-17AB2DDD65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85796" y="38100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3200396</xdr:colOff>
      <xdr:row>2</xdr:row>
      <xdr:rowOff>0</xdr:rowOff>
    </xdr:from>
    <xdr:to>
      <xdr:col>1</xdr:col>
      <xdr:colOff>200017</xdr:colOff>
      <xdr:row>2</xdr:row>
      <xdr:rowOff>2667</xdr:rowOff>
    </xdr:to>
    <xdr:pic>
      <xdr:nvPicPr>
        <xdr:cNvPr id="6" name="Picture 32">
          <a:extLst>
            <a:ext uri="{FF2B5EF4-FFF2-40B4-BE49-F238E27FC236}">
              <a16:creationId xmlns:a16="http://schemas.microsoft.com/office/drawing/2014/main" id="{91EDD564-8A6F-45CD-94A3-D4B4EF08F4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85796" y="38100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3200396</xdr:colOff>
      <xdr:row>2</xdr:row>
      <xdr:rowOff>0</xdr:rowOff>
    </xdr:from>
    <xdr:to>
      <xdr:col>1</xdr:col>
      <xdr:colOff>200017</xdr:colOff>
      <xdr:row>2</xdr:row>
      <xdr:rowOff>2667</xdr:rowOff>
    </xdr:to>
    <xdr:pic>
      <xdr:nvPicPr>
        <xdr:cNvPr id="7" name="Picture 32">
          <a:extLst>
            <a:ext uri="{FF2B5EF4-FFF2-40B4-BE49-F238E27FC236}">
              <a16:creationId xmlns:a16="http://schemas.microsoft.com/office/drawing/2014/main" id="{F96A4749-D54E-4571-A5BA-BC3894C495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85796" y="38100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3200396</xdr:colOff>
      <xdr:row>2</xdr:row>
      <xdr:rowOff>0</xdr:rowOff>
    </xdr:from>
    <xdr:to>
      <xdr:col>1</xdr:col>
      <xdr:colOff>200017</xdr:colOff>
      <xdr:row>2</xdr:row>
      <xdr:rowOff>2667</xdr:rowOff>
    </xdr:to>
    <xdr:pic>
      <xdr:nvPicPr>
        <xdr:cNvPr id="8" name="Picture 32">
          <a:extLst>
            <a:ext uri="{FF2B5EF4-FFF2-40B4-BE49-F238E27FC236}">
              <a16:creationId xmlns:a16="http://schemas.microsoft.com/office/drawing/2014/main" id="{339EFF70-306D-4B25-B498-7DD5938572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85796" y="38100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3200396</xdr:colOff>
      <xdr:row>2</xdr:row>
      <xdr:rowOff>0</xdr:rowOff>
    </xdr:from>
    <xdr:to>
      <xdr:col>1</xdr:col>
      <xdr:colOff>200017</xdr:colOff>
      <xdr:row>2</xdr:row>
      <xdr:rowOff>2667</xdr:rowOff>
    </xdr:to>
    <xdr:pic>
      <xdr:nvPicPr>
        <xdr:cNvPr id="9" name="Picture 32">
          <a:extLst>
            <a:ext uri="{FF2B5EF4-FFF2-40B4-BE49-F238E27FC236}">
              <a16:creationId xmlns:a16="http://schemas.microsoft.com/office/drawing/2014/main" id="{E2A25FCA-4C33-404A-9927-3494853CA0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85796" y="381000"/>
          <a:ext cx="200021" cy="2667"/>
        </a:xfrm>
        <a:prstGeom prst="rect">
          <a:avLst/>
        </a:prstGeom>
        <a:noFill/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3200396</xdr:colOff>
      <xdr:row>0</xdr:row>
      <xdr:rowOff>0</xdr:rowOff>
    </xdr:from>
    <xdr:to>
      <xdr:col>2</xdr:col>
      <xdr:colOff>200017</xdr:colOff>
      <xdr:row>0</xdr:row>
      <xdr:rowOff>2667</xdr:rowOff>
    </xdr:to>
    <xdr:pic>
      <xdr:nvPicPr>
        <xdr:cNvPr id="138" name="Picture 32">
          <a:extLst>
            <a:ext uri="{FF2B5EF4-FFF2-40B4-BE49-F238E27FC236}">
              <a16:creationId xmlns:a16="http://schemas.microsoft.com/office/drawing/2014/main" id="{1415DA3C-782E-4CED-B0DC-7C395F4E43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933446" y="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1</xdr:col>
      <xdr:colOff>3200396</xdr:colOff>
      <xdr:row>0</xdr:row>
      <xdr:rowOff>0</xdr:rowOff>
    </xdr:from>
    <xdr:to>
      <xdr:col>2</xdr:col>
      <xdr:colOff>200017</xdr:colOff>
      <xdr:row>0</xdr:row>
      <xdr:rowOff>2667</xdr:rowOff>
    </xdr:to>
    <xdr:pic>
      <xdr:nvPicPr>
        <xdr:cNvPr id="139" name="Picture 32">
          <a:extLst>
            <a:ext uri="{FF2B5EF4-FFF2-40B4-BE49-F238E27FC236}">
              <a16:creationId xmlns:a16="http://schemas.microsoft.com/office/drawing/2014/main" id="{0EB45381-1647-4AB5-B56D-E638602FBB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933446" y="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1</xdr:col>
      <xdr:colOff>3200396</xdr:colOff>
      <xdr:row>0</xdr:row>
      <xdr:rowOff>0</xdr:rowOff>
    </xdr:from>
    <xdr:to>
      <xdr:col>2</xdr:col>
      <xdr:colOff>200017</xdr:colOff>
      <xdr:row>0</xdr:row>
      <xdr:rowOff>2667</xdr:rowOff>
    </xdr:to>
    <xdr:pic>
      <xdr:nvPicPr>
        <xdr:cNvPr id="140" name="Picture 32">
          <a:extLst>
            <a:ext uri="{FF2B5EF4-FFF2-40B4-BE49-F238E27FC236}">
              <a16:creationId xmlns:a16="http://schemas.microsoft.com/office/drawing/2014/main" id="{10CFC34D-20C5-4C2A-A56A-F8C86D7AD3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933446" y="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1</xdr:col>
      <xdr:colOff>3200396</xdr:colOff>
      <xdr:row>0</xdr:row>
      <xdr:rowOff>0</xdr:rowOff>
    </xdr:from>
    <xdr:to>
      <xdr:col>2</xdr:col>
      <xdr:colOff>200017</xdr:colOff>
      <xdr:row>0</xdr:row>
      <xdr:rowOff>2667</xdr:rowOff>
    </xdr:to>
    <xdr:pic>
      <xdr:nvPicPr>
        <xdr:cNvPr id="141" name="Picture 32">
          <a:extLst>
            <a:ext uri="{FF2B5EF4-FFF2-40B4-BE49-F238E27FC236}">
              <a16:creationId xmlns:a16="http://schemas.microsoft.com/office/drawing/2014/main" id="{10B62CBC-3903-4CE0-8A6B-32FC78DB5F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933446" y="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3200396</xdr:colOff>
      <xdr:row>0</xdr:row>
      <xdr:rowOff>0</xdr:rowOff>
    </xdr:from>
    <xdr:to>
      <xdr:col>1</xdr:col>
      <xdr:colOff>200017</xdr:colOff>
      <xdr:row>0</xdr:row>
      <xdr:rowOff>2667</xdr:rowOff>
    </xdr:to>
    <xdr:pic>
      <xdr:nvPicPr>
        <xdr:cNvPr id="142" name="Picture 32">
          <a:extLst>
            <a:ext uri="{FF2B5EF4-FFF2-40B4-BE49-F238E27FC236}">
              <a16:creationId xmlns:a16="http://schemas.microsoft.com/office/drawing/2014/main" id="{E833208E-96C9-45B7-84B4-38A9AB6640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209546" y="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3200396</xdr:colOff>
      <xdr:row>0</xdr:row>
      <xdr:rowOff>0</xdr:rowOff>
    </xdr:from>
    <xdr:to>
      <xdr:col>1</xdr:col>
      <xdr:colOff>200017</xdr:colOff>
      <xdr:row>0</xdr:row>
      <xdr:rowOff>2667</xdr:rowOff>
    </xdr:to>
    <xdr:pic>
      <xdr:nvPicPr>
        <xdr:cNvPr id="143" name="Picture 32">
          <a:extLst>
            <a:ext uri="{FF2B5EF4-FFF2-40B4-BE49-F238E27FC236}">
              <a16:creationId xmlns:a16="http://schemas.microsoft.com/office/drawing/2014/main" id="{C68E8F16-D095-4477-A719-1A62800535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209546" y="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3200396</xdr:colOff>
      <xdr:row>0</xdr:row>
      <xdr:rowOff>0</xdr:rowOff>
    </xdr:from>
    <xdr:to>
      <xdr:col>1</xdr:col>
      <xdr:colOff>200017</xdr:colOff>
      <xdr:row>0</xdr:row>
      <xdr:rowOff>2667</xdr:rowOff>
    </xdr:to>
    <xdr:pic>
      <xdr:nvPicPr>
        <xdr:cNvPr id="144" name="Picture 32">
          <a:extLst>
            <a:ext uri="{FF2B5EF4-FFF2-40B4-BE49-F238E27FC236}">
              <a16:creationId xmlns:a16="http://schemas.microsoft.com/office/drawing/2014/main" id="{678D8852-61E4-430A-9195-99A9AAA758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209546" y="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4</xdr:col>
      <xdr:colOff>790571</xdr:colOff>
      <xdr:row>0</xdr:row>
      <xdr:rowOff>0</xdr:rowOff>
    </xdr:from>
    <xdr:to>
      <xdr:col>4</xdr:col>
      <xdr:colOff>990592</xdr:colOff>
      <xdr:row>0</xdr:row>
      <xdr:rowOff>2667</xdr:rowOff>
    </xdr:to>
    <xdr:pic>
      <xdr:nvPicPr>
        <xdr:cNvPr id="145" name="Picture 32">
          <a:extLst>
            <a:ext uri="{FF2B5EF4-FFF2-40B4-BE49-F238E27FC236}">
              <a16:creationId xmlns:a16="http://schemas.microsoft.com/office/drawing/2014/main" id="{1D6C79DF-0EEF-42F2-A592-8C33BC7A2A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5934071" y="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3</xdr:col>
      <xdr:colOff>3200396</xdr:colOff>
      <xdr:row>0</xdr:row>
      <xdr:rowOff>0</xdr:rowOff>
    </xdr:from>
    <xdr:to>
      <xdr:col>4</xdr:col>
      <xdr:colOff>38092</xdr:colOff>
      <xdr:row>0</xdr:row>
      <xdr:rowOff>2667</xdr:rowOff>
    </xdr:to>
    <xdr:pic>
      <xdr:nvPicPr>
        <xdr:cNvPr id="146" name="Picture 32">
          <a:extLst>
            <a:ext uri="{FF2B5EF4-FFF2-40B4-BE49-F238E27FC236}">
              <a16:creationId xmlns:a16="http://schemas.microsoft.com/office/drawing/2014/main" id="{6D24FE1F-3358-4D04-AA4A-D68E5BDA06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4667246" y="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3</xdr:col>
      <xdr:colOff>3200396</xdr:colOff>
      <xdr:row>0</xdr:row>
      <xdr:rowOff>0</xdr:rowOff>
    </xdr:from>
    <xdr:to>
      <xdr:col>4</xdr:col>
      <xdr:colOff>38092</xdr:colOff>
      <xdr:row>0</xdr:row>
      <xdr:rowOff>2667</xdr:rowOff>
    </xdr:to>
    <xdr:pic>
      <xdr:nvPicPr>
        <xdr:cNvPr id="147" name="Picture 32">
          <a:extLst>
            <a:ext uri="{FF2B5EF4-FFF2-40B4-BE49-F238E27FC236}">
              <a16:creationId xmlns:a16="http://schemas.microsoft.com/office/drawing/2014/main" id="{27D7FF26-1456-4DC3-BA29-A74A54E188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4667246" y="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3</xdr:col>
      <xdr:colOff>3200396</xdr:colOff>
      <xdr:row>0</xdr:row>
      <xdr:rowOff>0</xdr:rowOff>
    </xdr:from>
    <xdr:to>
      <xdr:col>4</xdr:col>
      <xdr:colOff>38092</xdr:colOff>
      <xdr:row>0</xdr:row>
      <xdr:rowOff>2667</xdr:rowOff>
    </xdr:to>
    <xdr:pic>
      <xdr:nvPicPr>
        <xdr:cNvPr id="148" name="Picture 32">
          <a:extLst>
            <a:ext uri="{FF2B5EF4-FFF2-40B4-BE49-F238E27FC236}">
              <a16:creationId xmlns:a16="http://schemas.microsoft.com/office/drawing/2014/main" id="{CBF4527B-9716-499B-9742-331F41AC16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4667246" y="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3</xdr:col>
      <xdr:colOff>3200396</xdr:colOff>
      <xdr:row>0</xdr:row>
      <xdr:rowOff>0</xdr:rowOff>
    </xdr:from>
    <xdr:to>
      <xdr:col>4</xdr:col>
      <xdr:colOff>38092</xdr:colOff>
      <xdr:row>0</xdr:row>
      <xdr:rowOff>2667</xdr:rowOff>
    </xdr:to>
    <xdr:pic>
      <xdr:nvPicPr>
        <xdr:cNvPr id="149" name="Picture 32">
          <a:extLst>
            <a:ext uri="{FF2B5EF4-FFF2-40B4-BE49-F238E27FC236}">
              <a16:creationId xmlns:a16="http://schemas.microsoft.com/office/drawing/2014/main" id="{57A2BF15-94EB-4D44-BA34-4BAEA0A748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4667246" y="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2</xdr:col>
      <xdr:colOff>3200396</xdr:colOff>
      <xdr:row>0</xdr:row>
      <xdr:rowOff>0</xdr:rowOff>
    </xdr:from>
    <xdr:to>
      <xdr:col>3</xdr:col>
      <xdr:colOff>200017</xdr:colOff>
      <xdr:row>0</xdr:row>
      <xdr:rowOff>2667</xdr:rowOff>
    </xdr:to>
    <xdr:pic>
      <xdr:nvPicPr>
        <xdr:cNvPr id="150" name="Picture 32">
          <a:extLst>
            <a:ext uri="{FF2B5EF4-FFF2-40B4-BE49-F238E27FC236}">
              <a16:creationId xmlns:a16="http://schemas.microsoft.com/office/drawing/2014/main" id="{E94382C5-2C5A-4CA6-83E7-1299B11550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1466846" y="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2</xdr:col>
      <xdr:colOff>3200396</xdr:colOff>
      <xdr:row>0</xdr:row>
      <xdr:rowOff>0</xdr:rowOff>
    </xdr:from>
    <xdr:to>
      <xdr:col>3</xdr:col>
      <xdr:colOff>200017</xdr:colOff>
      <xdr:row>0</xdr:row>
      <xdr:rowOff>2667</xdr:rowOff>
    </xdr:to>
    <xdr:pic>
      <xdr:nvPicPr>
        <xdr:cNvPr id="151" name="Picture 32">
          <a:extLst>
            <a:ext uri="{FF2B5EF4-FFF2-40B4-BE49-F238E27FC236}">
              <a16:creationId xmlns:a16="http://schemas.microsoft.com/office/drawing/2014/main" id="{0009F952-172F-4791-9AF3-6005F7A51B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1466846" y="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2</xdr:col>
      <xdr:colOff>3200396</xdr:colOff>
      <xdr:row>0</xdr:row>
      <xdr:rowOff>0</xdr:rowOff>
    </xdr:from>
    <xdr:to>
      <xdr:col>3</xdr:col>
      <xdr:colOff>200017</xdr:colOff>
      <xdr:row>0</xdr:row>
      <xdr:rowOff>2667</xdr:rowOff>
    </xdr:to>
    <xdr:pic>
      <xdr:nvPicPr>
        <xdr:cNvPr id="152" name="Picture 32">
          <a:extLst>
            <a:ext uri="{FF2B5EF4-FFF2-40B4-BE49-F238E27FC236}">
              <a16:creationId xmlns:a16="http://schemas.microsoft.com/office/drawing/2014/main" id="{FAD40210-0D9C-4074-B530-942048E5FC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1466846" y="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2</xdr:col>
      <xdr:colOff>3200396</xdr:colOff>
      <xdr:row>0</xdr:row>
      <xdr:rowOff>0</xdr:rowOff>
    </xdr:from>
    <xdr:to>
      <xdr:col>3</xdr:col>
      <xdr:colOff>200017</xdr:colOff>
      <xdr:row>0</xdr:row>
      <xdr:rowOff>2667</xdr:rowOff>
    </xdr:to>
    <xdr:pic>
      <xdr:nvPicPr>
        <xdr:cNvPr id="153" name="Picture 32">
          <a:extLst>
            <a:ext uri="{FF2B5EF4-FFF2-40B4-BE49-F238E27FC236}">
              <a16:creationId xmlns:a16="http://schemas.microsoft.com/office/drawing/2014/main" id="{798C2445-AB86-46F2-8BA5-02F6EEF831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1466846" y="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4</xdr:col>
      <xdr:colOff>1238245</xdr:colOff>
      <xdr:row>0</xdr:row>
      <xdr:rowOff>0</xdr:rowOff>
    </xdr:from>
    <xdr:to>
      <xdr:col>6</xdr:col>
      <xdr:colOff>209930</xdr:colOff>
      <xdr:row>0</xdr:row>
      <xdr:rowOff>1143</xdr:rowOff>
    </xdr:to>
    <xdr:pic>
      <xdr:nvPicPr>
        <xdr:cNvPr id="154" name="Picture 32">
          <a:extLst>
            <a:ext uri="{FF2B5EF4-FFF2-40B4-BE49-F238E27FC236}">
              <a16:creationId xmlns:a16="http://schemas.microsoft.com/office/drawing/2014/main" id="{FAF4AFFE-7D7A-499B-AD0A-D19558DA4D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 flipH="1">
          <a:off x="6181720" y="0"/>
          <a:ext cx="1181485" cy="1143"/>
        </a:xfrm>
        <a:prstGeom prst="rect">
          <a:avLst/>
        </a:prstGeom>
        <a:noFill/>
      </xdr:spPr>
    </xdr:pic>
    <xdr:clientData/>
  </xdr:twoCellAnchor>
  <xdr:twoCellAnchor editAs="oneCell">
    <xdr:from>
      <xdr:col>2</xdr:col>
      <xdr:colOff>3200396</xdr:colOff>
      <xdr:row>0</xdr:row>
      <xdr:rowOff>0</xdr:rowOff>
    </xdr:from>
    <xdr:to>
      <xdr:col>3</xdr:col>
      <xdr:colOff>200017</xdr:colOff>
      <xdr:row>0</xdr:row>
      <xdr:rowOff>2667</xdr:rowOff>
    </xdr:to>
    <xdr:pic>
      <xdr:nvPicPr>
        <xdr:cNvPr id="155" name="Picture 32">
          <a:extLst>
            <a:ext uri="{FF2B5EF4-FFF2-40B4-BE49-F238E27FC236}">
              <a16:creationId xmlns:a16="http://schemas.microsoft.com/office/drawing/2014/main" id="{45C44D4B-2D87-4002-BCA3-4AD8D15659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1466846" y="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2</xdr:col>
      <xdr:colOff>3200396</xdr:colOff>
      <xdr:row>0</xdr:row>
      <xdr:rowOff>0</xdr:rowOff>
    </xdr:from>
    <xdr:to>
      <xdr:col>3</xdr:col>
      <xdr:colOff>200017</xdr:colOff>
      <xdr:row>0</xdr:row>
      <xdr:rowOff>2667</xdr:rowOff>
    </xdr:to>
    <xdr:pic>
      <xdr:nvPicPr>
        <xdr:cNvPr id="156" name="Picture 32">
          <a:extLst>
            <a:ext uri="{FF2B5EF4-FFF2-40B4-BE49-F238E27FC236}">
              <a16:creationId xmlns:a16="http://schemas.microsoft.com/office/drawing/2014/main" id="{77254CF0-35A9-49B6-B591-87D222B076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1466846" y="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2</xdr:col>
      <xdr:colOff>3200396</xdr:colOff>
      <xdr:row>0</xdr:row>
      <xdr:rowOff>0</xdr:rowOff>
    </xdr:from>
    <xdr:to>
      <xdr:col>3</xdr:col>
      <xdr:colOff>200017</xdr:colOff>
      <xdr:row>0</xdr:row>
      <xdr:rowOff>2667</xdr:rowOff>
    </xdr:to>
    <xdr:pic>
      <xdr:nvPicPr>
        <xdr:cNvPr id="157" name="Picture 32">
          <a:extLst>
            <a:ext uri="{FF2B5EF4-FFF2-40B4-BE49-F238E27FC236}">
              <a16:creationId xmlns:a16="http://schemas.microsoft.com/office/drawing/2014/main" id="{77ACED1D-441A-47FF-976D-C862BE5E5A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1466846" y="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2</xdr:col>
      <xdr:colOff>3200396</xdr:colOff>
      <xdr:row>0</xdr:row>
      <xdr:rowOff>0</xdr:rowOff>
    </xdr:from>
    <xdr:to>
      <xdr:col>3</xdr:col>
      <xdr:colOff>200017</xdr:colOff>
      <xdr:row>0</xdr:row>
      <xdr:rowOff>2667</xdr:rowOff>
    </xdr:to>
    <xdr:pic>
      <xdr:nvPicPr>
        <xdr:cNvPr id="158" name="Picture 32">
          <a:extLst>
            <a:ext uri="{FF2B5EF4-FFF2-40B4-BE49-F238E27FC236}">
              <a16:creationId xmlns:a16="http://schemas.microsoft.com/office/drawing/2014/main" id="{B3C3B7C6-C502-4A34-BD7E-583553DCBC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1466846" y="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1</xdr:col>
      <xdr:colOff>3200396</xdr:colOff>
      <xdr:row>0</xdr:row>
      <xdr:rowOff>0</xdr:rowOff>
    </xdr:from>
    <xdr:to>
      <xdr:col>2</xdr:col>
      <xdr:colOff>200017</xdr:colOff>
      <xdr:row>0</xdr:row>
      <xdr:rowOff>2667</xdr:rowOff>
    </xdr:to>
    <xdr:pic>
      <xdr:nvPicPr>
        <xdr:cNvPr id="159" name="Picture 32">
          <a:extLst>
            <a:ext uri="{FF2B5EF4-FFF2-40B4-BE49-F238E27FC236}">
              <a16:creationId xmlns:a16="http://schemas.microsoft.com/office/drawing/2014/main" id="{7C7923D9-7BA2-4860-95C9-7F87C92224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933446" y="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1</xdr:col>
      <xdr:colOff>3200396</xdr:colOff>
      <xdr:row>0</xdr:row>
      <xdr:rowOff>0</xdr:rowOff>
    </xdr:from>
    <xdr:to>
      <xdr:col>2</xdr:col>
      <xdr:colOff>200017</xdr:colOff>
      <xdr:row>0</xdr:row>
      <xdr:rowOff>2667</xdr:rowOff>
    </xdr:to>
    <xdr:pic>
      <xdr:nvPicPr>
        <xdr:cNvPr id="160" name="Picture 32">
          <a:extLst>
            <a:ext uri="{FF2B5EF4-FFF2-40B4-BE49-F238E27FC236}">
              <a16:creationId xmlns:a16="http://schemas.microsoft.com/office/drawing/2014/main" id="{42171531-9725-451C-BCD7-E52195DB66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933446" y="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1</xdr:col>
      <xdr:colOff>3200396</xdr:colOff>
      <xdr:row>0</xdr:row>
      <xdr:rowOff>0</xdr:rowOff>
    </xdr:from>
    <xdr:to>
      <xdr:col>2</xdr:col>
      <xdr:colOff>200017</xdr:colOff>
      <xdr:row>0</xdr:row>
      <xdr:rowOff>2667</xdr:rowOff>
    </xdr:to>
    <xdr:pic>
      <xdr:nvPicPr>
        <xdr:cNvPr id="161" name="Picture 32">
          <a:extLst>
            <a:ext uri="{FF2B5EF4-FFF2-40B4-BE49-F238E27FC236}">
              <a16:creationId xmlns:a16="http://schemas.microsoft.com/office/drawing/2014/main" id="{59AEA9D2-0872-4125-A94C-11248ECF95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933446" y="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1</xdr:col>
      <xdr:colOff>3200396</xdr:colOff>
      <xdr:row>0</xdr:row>
      <xdr:rowOff>0</xdr:rowOff>
    </xdr:from>
    <xdr:to>
      <xdr:col>2</xdr:col>
      <xdr:colOff>200017</xdr:colOff>
      <xdr:row>0</xdr:row>
      <xdr:rowOff>2667</xdr:rowOff>
    </xdr:to>
    <xdr:pic>
      <xdr:nvPicPr>
        <xdr:cNvPr id="162" name="Picture 32">
          <a:extLst>
            <a:ext uri="{FF2B5EF4-FFF2-40B4-BE49-F238E27FC236}">
              <a16:creationId xmlns:a16="http://schemas.microsoft.com/office/drawing/2014/main" id="{699AF1E6-FC9B-4B2E-876A-75AF4105DD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933446" y="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3</xdr:col>
      <xdr:colOff>3200396</xdr:colOff>
      <xdr:row>0</xdr:row>
      <xdr:rowOff>0</xdr:rowOff>
    </xdr:from>
    <xdr:to>
      <xdr:col>4</xdr:col>
      <xdr:colOff>38092</xdr:colOff>
      <xdr:row>0</xdr:row>
      <xdr:rowOff>2667</xdr:rowOff>
    </xdr:to>
    <xdr:pic>
      <xdr:nvPicPr>
        <xdr:cNvPr id="163" name="Picture 32">
          <a:extLst>
            <a:ext uri="{FF2B5EF4-FFF2-40B4-BE49-F238E27FC236}">
              <a16:creationId xmlns:a16="http://schemas.microsoft.com/office/drawing/2014/main" id="{01A0FA6D-830E-4482-A64D-05B56D0543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4667246" y="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3</xdr:col>
      <xdr:colOff>3200396</xdr:colOff>
      <xdr:row>0</xdr:row>
      <xdr:rowOff>0</xdr:rowOff>
    </xdr:from>
    <xdr:to>
      <xdr:col>4</xdr:col>
      <xdr:colOff>38092</xdr:colOff>
      <xdr:row>0</xdr:row>
      <xdr:rowOff>2667</xdr:rowOff>
    </xdr:to>
    <xdr:pic>
      <xdr:nvPicPr>
        <xdr:cNvPr id="164" name="Picture 32">
          <a:extLst>
            <a:ext uri="{FF2B5EF4-FFF2-40B4-BE49-F238E27FC236}">
              <a16:creationId xmlns:a16="http://schemas.microsoft.com/office/drawing/2014/main" id="{C69F97CC-F386-4033-809E-B260A97C59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4667246" y="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3</xdr:col>
      <xdr:colOff>3200396</xdr:colOff>
      <xdr:row>0</xdr:row>
      <xdr:rowOff>0</xdr:rowOff>
    </xdr:from>
    <xdr:to>
      <xdr:col>4</xdr:col>
      <xdr:colOff>38092</xdr:colOff>
      <xdr:row>0</xdr:row>
      <xdr:rowOff>2667</xdr:rowOff>
    </xdr:to>
    <xdr:pic>
      <xdr:nvPicPr>
        <xdr:cNvPr id="165" name="Picture 32">
          <a:extLst>
            <a:ext uri="{FF2B5EF4-FFF2-40B4-BE49-F238E27FC236}">
              <a16:creationId xmlns:a16="http://schemas.microsoft.com/office/drawing/2014/main" id="{99F69134-8B37-498F-B88D-A658706C28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4667246" y="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3</xdr:col>
      <xdr:colOff>3200396</xdr:colOff>
      <xdr:row>0</xdr:row>
      <xdr:rowOff>0</xdr:rowOff>
    </xdr:from>
    <xdr:to>
      <xdr:col>4</xdr:col>
      <xdr:colOff>38092</xdr:colOff>
      <xdr:row>0</xdr:row>
      <xdr:rowOff>2667</xdr:rowOff>
    </xdr:to>
    <xdr:pic>
      <xdr:nvPicPr>
        <xdr:cNvPr id="166" name="Picture 32">
          <a:extLst>
            <a:ext uri="{FF2B5EF4-FFF2-40B4-BE49-F238E27FC236}">
              <a16:creationId xmlns:a16="http://schemas.microsoft.com/office/drawing/2014/main" id="{E063E923-AFFE-4190-BA9F-AF449951A9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4667246" y="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2</xdr:col>
      <xdr:colOff>3200396</xdr:colOff>
      <xdr:row>0</xdr:row>
      <xdr:rowOff>0</xdr:rowOff>
    </xdr:from>
    <xdr:to>
      <xdr:col>3</xdr:col>
      <xdr:colOff>200017</xdr:colOff>
      <xdr:row>0</xdr:row>
      <xdr:rowOff>2667</xdr:rowOff>
    </xdr:to>
    <xdr:pic>
      <xdr:nvPicPr>
        <xdr:cNvPr id="167" name="Picture 32">
          <a:extLst>
            <a:ext uri="{FF2B5EF4-FFF2-40B4-BE49-F238E27FC236}">
              <a16:creationId xmlns:a16="http://schemas.microsoft.com/office/drawing/2014/main" id="{43AAFF64-1201-41B3-9C8D-E769F9173C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1466846" y="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2</xdr:col>
      <xdr:colOff>3200396</xdr:colOff>
      <xdr:row>0</xdr:row>
      <xdr:rowOff>0</xdr:rowOff>
    </xdr:from>
    <xdr:to>
      <xdr:col>3</xdr:col>
      <xdr:colOff>200017</xdr:colOff>
      <xdr:row>0</xdr:row>
      <xdr:rowOff>2667</xdr:rowOff>
    </xdr:to>
    <xdr:pic>
      <xdr:nvPicPr>
        <xdr:cNvPr id="168" name="Picture 32">
          <a:extLst>
            <a:ext uri="{FF2B5EF4-FFF2-40B4-BE49-F238E27FC236}">
              <a16:creationId xmlns:a16="http://schemas.microsoft.com/office/drawing/2014/main" id="{22EE2050-3B9C-449E-90C8-6F7E58436E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1466846" y="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2</xdr:col>
      <xdr:colOff>3200396</xdr:colOff>
      <xdr:row>0</xdr:row>
      <xdr:rowOff>0</xdr:rowOff>
    </xdr:from>
    <xdr:to>
      <xdr:col>3</xdr:col>
      <xdr:colOff>200017</xdr:colOff>
      <xdr:row>0</xdr:row>
      <xdr:rowOff>2667</xdr:rowOff>
    </xdr:to>
    <xdr:pic>
      <xdr:nvPicPr>
        <xdr:cNvPr id="169" name="Picture 32">
          <a:extLst>
            <a:ext uri="{FF2B5EF4-FFF2-40B4-BE49-F238E27FC236}">
              <a16:creationId xmlns:a16="http://schemas.microsoft.com/office/drawing/2014/main" id="{C62BBE88-BA8D-4F84-BA19-FC43AF8F9C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1466846" y="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2</xdr:col>
      <xdr:colOff>3200396</xdr:colOff>
      <xdr:row>0</xdr:row>
      <xdr:rowOff>0</xdr:rowOff>
    </xdr:from>
    <xdr:to>
      <xdr:col>3</xdr:col>
      <xdr:colOff>200017</xdr:colOff>
      <xdr:row>0</xdr:row>
      <xdr:rowOff>2667</xdr:rowOff>
    </xdr:to>
    <xdr:pic>
      <xdr:nvPicPr>
        <xdr:cNvPr id="170" name="Picture 32">
          <a:extLst>
            <a:ext uri="{FF2B5EF4-FFF2-40B4-BE49-F238E27FC236}">
              <a16:creationId xmlns:a16="http://schemas.microsoft.com/office/drawing/2014/main" id="{4BA4679D-C0BF-4515-A844-1098F5A655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1466846" y="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4</xdr:col>
      <xdr:colOff>1238245</xdr:colOff>
      <xdr:row>0</xdr:row>
      <xdr:rowOff>0</xdr:rowOff>
    </xdr:from>
    <xdr:to>
      <xdr:col>6</xdr:col>
      <xdr:colOff>219455</xdr:colOff>
      <xdr:row>0</xdr:row>
      <xdr:rowOff>1143</xdr:rowOff>
    </xdr:to>
    <xdr:pic>
      <xdr:nvPicPr>
        <xdr:cNvPr id="171" name="Picture 32">
          <a:extLst>
            <a:ext uri="{FF2B5EF4-FFF2-40B4-BE49-F238E27FC236}">
              <a16:creationId xmlns:a16="http://schemas.microsoft.com/office/drawing/2014/main" id="{88796018-1B5D-4B1D-B920-4DB3EF9C3E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 flipH="1">
          <a:off x="6181720" y="0"/>
          <a:ext cx="1191010" cy="1143"/>
        </a:xfrm>
        <a:prstGeom prst="rect">
          <a:avLst/>
        </a:prstGeom>
        <a:noFill/>
      </xdr:spPr>
    </xdr:pic>
    <xdr:clientData/>
  </xdr:twoCellAnchor>
  <xdr:twoCellAnchor editAs="oneCell">
    <xdr:from>
      <xdr:col>2</xdr:col>
      <xdr:colOff>3200396</xdr:colOff>
      <xdr:row>0</xdr:row>
      <xdr:rowOff>0</xdr:rowOff>
    </xdr:from>
    <xdr:to>
      <xdr:col>3</xdr:col>
      <xdr:colOff>200017</xdr:colOff>
      <xdr:row>0</xdr:row>
      <xdr:rowOff>2667</xdr:rowOff>
    </xdr:to>
    <xdr:pic>
      <xdr:nvPicPr>
        <xdr:cNvPr id="172" name="Picture 32">
          <a:extLst>
            <a:ext uri="{FF2B5EF4-FFF2-40B4-BE49-F238E27FC236}">
              <a16:creationId xmlns:a16="http://schemas.microsoft.com/office/drawing/2014/main" id="{C965DD7F-DC8C-448D-B8C4-4DD8968D0D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1466846" y="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2</xdr:col>
      <xdr:colOff>3200396</xdr:colOff>
      <xdr:row>0</xdr:row>
      <xdr:rowOff>0</xdr:rowOff>
    </xdr:from>
    <xdr:to>
      <xdr:col>3</xdr:col>
      <xdr:colOff>200017</xdr:colOff>
      <xdr:row>0</xdr:row>
      <xdr:rowOff>2667</xdr:rowOff>
    </xdr:to>
    <xdr:pic>
      <xdr:nvPicPr>
        <xdr:cNvPr id="173" name="Picture 32">
          <a:extLst>
            <a:ext uri="{FF2B5EF4-FFF2-40B4-BE49-F238E27FC236}">
              <a16:creationId xmlns:a16="http://schemas.microsoft.com/office/drawing/2014/main" id="{68509A03-8C49-499E-8806-138B2A3B26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1466846" y="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2</xdr:col>
      <xdr:colOff>3200396</xdr:colOff>
      <xdr:row>0</xdr:row>
      <xdr:rowOff>0</xdr:rowOff>
    </xdr:from>
    <xdr:to>
      <xdr:col>3</xdr:col>
      <xdr:colOff>200017</xdr:colOff>
      <xdr:row>0</xdr:row>
      <xdr:rowOff>2667</xdr:rowOff>
    </xdr:to>
    <xdr:pic>
      <xdr:nvPicPr>
        <xdr:cNvPr id="174" name="Picture 32">
          <a:extLst>
            <a:ext uri="{FF2B5EF4-FFF2-40B4-BE49-F238E27FC236}">
              <a16:creationId xmlns:a16="http://schemas.microsoft.com/office/drawing/2014/main" id="{5A9B0E77-F34D-4CF8-BD02-F0FC061454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1466846" y="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2</xdr:col>
      <xdr:colOff>3200396</xdr:colOff>
      <xdr:row>0</xdr:row>
      <xdr:rowOff>0</xdr:rowOff>
    </xdr:from>
    <xdr:to>
      <xdr:col>3</xdr:col>
      <xdr:colOff>200017</xdr:colOff>
      <xdr:row>0</xdr:row>
      <xdr:rowOff>2667</xdr:rowOff>
    </xdr:to>
    <xdr:pic>
      <xdr:nvPicPr>
        <xdr:cNvPr id="175" name="Picture 32">
          <a:extLst>
            <a:ext uri="{FF2B5EF4-FFF2-40B4-BE49-F238E27FC236}">
              <a16:creationId xmlns:a16="http://schemas.microsoft.com/office/drawing/2014/main" id="{A2814A05-2B09-44AA-AB2A-98A387530C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1466846" y="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1</xdr:col>
      <xdr:colOff>3200396</xdr:colOff>
      <xdr:row>0</xdr:row>
      <xdr:rowOff>0</xdr:rowOff>
    </xdr:from>
    <xdr:to>
      <xdr:col>2</xdr:col>
      <xdr:colOff>200017</xdr:colOff>
      <xdr:row>0</xdr:row>
      <xdr:rowOff>2667</xdr:rowOff>
    </xdr:to>
    <xdr:pic>
      <xdr:nvPicPr>
        <xdr:cNvPr id="176" name="Picture 32">
          <a:extLst>
            <a:ext uri="{FF2B5EF4-FFF2-40B4-BE49-F238E27FC236}">
              <a16:creationId xmlns:a16="http://schemas.microsoft.com/office/drawing/2014/main" id="{4D0DECB3-690F-451E-9C80-F65947FC8E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933446" y="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1</xdr:col>
      <xdr:colOff>3200396</xdr:colOff>
      <xdr:row>0</xdr:row>
      <xdr:rowOff>0</xdr:rowOff>
    </xdr:from>
    <xdr:to>
      <xdr:col>2</xdr:col>
      <xdr:colOff>200017</xdr:colOff>
      <xdr:row>0</xdr:row>
      <xdr:rowOff>2667</xdr:rowOff>
    </xdr:to>
    <xdr:pic>
      <xdr:nvPicPr>
        <xdr:cNvPr id="177" name="Picture 32">
          <a:extLst>
            <a:ext uri="{FF2B5EF4-FFF2-40B4-BE49-F238E27FC236}">
              <a16:creationId xmlns:a16="http://schemas.microsoft.com/office/drawing/2014/main" id="{7B4E3293-E232-4371-8EAC-A0D884E903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933446" y="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1</xdr:col>
      <xdr:colOff>3200396</xdr:colOff>
      <xdr:row>0</xdr:row>
      <xdr:rowOff>0</xdr:rowOff>
    </xdr:from>
    <xdr:to>
      <xdr:col>2</xdr:col>
      <xdr:colOff>200017</xdr:colOff>
      <xdr:row>0</xdr:row>
      <xdr:rowOff>2667</xdr:rowOff>
    </xdr:to>
    <xdr:pic>
      <xdr:nvPicPr>
        <xdr:cNvPr id="178" name="Picture 32">
          <a:extLst>
            <a:ext uri="{FF2B5EF4-FFF2-40B4-BE49-F238E27FC236}">
              <a16:creationId xmlns:a16="http://schemas.microsoft.com/office/drawing/2014/main" id="{3AFE5942-C6C6-49BA-A86E-CD6D898983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933446" y="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1</xdr:col>
      <xdr:colOff>3200396</xdr:colOff>
      <xdr:row>0</xdr:row>
      <xdr:rowOff>0</xdr:rowOff>
    </xdr:from>
    <xdr:to>
      <xdr:col>2</xdr:col>
      <xdr:colOff>200017</xdr:colOff>
      <xdr:row>0</xdr:row>
      <xdr:rowOff>2667</xdr:rowOff>
    </xdr:to>
    <xdr:pic>
      <xdr:nvPicPr>
        <xdr:cNvPr id="179" name="Picture 32">
          <a:extLst>
            <a:ext uri="{FF2B5EF4-FFF2-40B4-BE49-F238E27FC236}">
              <a16:creationId xmlns:a16="http://schemas.microsoft.com/office/drawing/2014/main" id="{3233B9E2-89ED-4A86-A2BB-7E169B8B96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933446" y="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3</xdr:col>
      <xdr:colOff>3200396</xdr:colOff>
      <xdr:row>0</xdr:row>
      <xdr:rowOff>0</xdr:rowOff>
    </xdr:from>
    <xdr:to>
      <xdr:col>4</xdr:col>
      <xdr:colOff>38092</xdr:colOff>
      <xdr:row>0</xdr:row>
      <xdr:rowOff>2667</xdr:rowOff>
    </xdr:to>
    <xdr:pic>
      <xdr:nvPicPr>
        <xdr:cNvPr id="180" name="Picture 32">
          <a:extLst>
            <a:ext uri="{FF2B5EF4-FFF2-40B4-BE49-F238E27FC236}">
              <a16:creationId xmlns:a16="http://schemas.microsoft.com/office/drawing/2014/main" id="{4CB04DFD-147A-446A-9107-694C3116A9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4667246" y="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3</xdr:col>
      <xdr:colOff>3200396</xdr:colOff>
      <xdr:row>0</xdr:row>
      <xdr:rowOff>0</xdr:rowOff>
    </xdr:from>
    <xdr:to>
      <xdr:col>4</xdr:col>
      <xdr:colOff>38092</xdr:colOff>
      <xdr:row>0</xdr:row>
      <xdr:rowOff>2667</xdr:rowOff>
    </xdr:to>
    <xdr:pic>
      <xdr:nvPicPr>
        <xdr:cNvPr id="181" name="Picture 32">
          <a:extLst>
            <a:ext uri="{FF2B5EF4-FFF2-40B4-BE49-F238E27FC236}">
              <a16:creationId xmlns:a16="http://schemas.microsoft.com/office/drawing/2014/main" id="{4B7E8EDE-0795-4787-A6B6-F577CCABC3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4667246" y="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3</xdr:col>
      <xdr:colOff>3200396</xdr:colOff>
      <xdr:row>0</xdr:row>
      <xdr:rowOff>0</xdr:rowOff>
    </xdr:from>
    <xdr:to>
      <xdr:col>4</xdr:col>
      <xdr:colOff>38092</xdr:colOff>
      <xdr:row>0</xdr:row>
      <xdr:rowOff>2667</xdr:rowOff>
    </xdr:to>
    <xdr:pic>
      <xdr:nvPicPr>
        <xdr:cNvPr id="182" name="Picture 32">
          <a:extLst>
            <a:ext uri="{FF2B5EF4-FFF2-40B4-BE49-F238E27FC236}">
              <a16:creationId xmlns:a16="http://schemas.microsoft.com/office/drawing/2014/main" id="{AF1B3E2A-F1D3-4C5B-A162-B66C2696BA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4667246" y="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3</xdr:col>
      <xdr:colOff>3200396</xdr:colOff>
      <xdr:row>0</xdr:row>
      <xdr:rowOff>0</xdr:rowOff>
    </xdr:from>
    <xdr:to>
      <xdr:col>4</xdr:col>
      <xdr:colOff>38092</xdr:colOff>
      <xdr:row>0</xdr:row>
      <xdr:rowOff>2667</xdr:rowOff>
    </xdr:to>
    <xdr:pic>
      <xdr:nvPicPr>
        <xdr:cNvPr id="183" name="Picture 32">
          <a:extLst>
            <a:ext uri="{FF2B5EF4-FFF2-40B4-BE49-F238E27FC236}">
              <a16:creationId xmlns:a16="http://schemas.microsoft.com/office/drawing/2014/main" id="{4791AB5A-E2FC-4D49-9F0F-C00CE74494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4667246" y="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2</xdr:col>
      <xdr:colOff>3200396</xdr:colOff>
      <xdr:row>0</xdr:row>
      <xdr:rowOff>0</xdr:rowOff>
    </xdr:from>
    <xdr:to>
      <xdr:col>3</xdr:col>
      <xdr:colOff>200017</xdr:colOff>
      <xdr:row>0</xdr:row>
      <xdr:rowOff>2667</xdr:rowOff>
    </xdr:to>
    <xdr:pic>
      <xdr:nvPicPr>
        <xdr:cNvPr id="184" name="Picture 32">
          <a:extLst>
            <a:ext uri="{FF2B5EF4-FFF2-40B4-BE49-F238E27FC236}">
              <a16:creationId xmlns:a16="http://schemas.microsoft.com/office/drawing/2014/main" id="{867797F9-054D-4CA5-9BDD-547A47851D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1466846" y="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2</xdr:col>
      <xdr:colOff>3200396</xdr:colOff>
      <xdr:row>0</xdr:row>
      <xdr:rowOff>0</xdr:rowOff>
    </xdr:from>
    <xdr:to>
      <xdr:col>3</xdr:col>
      <xdr:colOff>200017</xdr:colOff>
      <xdr:row>0</xdr:row>
      <xdr:rowOff>2667</xdr:rowOff>
    </xdr:to>
    <xdr:pic>
      <xdr:nvPicPr>
        <xdr:cNvPr id="185" name="Picture 32">
          <a:extLst>
            <a:ext uri="{FF2B5EF4-FFF2-40B4-BE49-F238E27FC236}">
              <a16:creationId xmlns:a16="http://schemas.microsoft.com/office/drawing/2014/main" id="{D9716B9E-93E7-4993-BE58-EF2FAB159A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1466846" y="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2</xdr:col>
      <xdr:colOff>3200396</xdr:colOff>
      <xdr:row>0</xdr:row>
      <xdr:rowOff>0</xdr:rowOff>
    </xdr:from>
    <xdr:to>
      <xdr:col>3</xdr:col>
      <xdr:colOff>200017</xdr:colOff>
      <xdr:row>0</xdr:row>
      <xdr:rowOff>2667</xdr:rowOff>
    </xdr:to>
    <xdr:pic>
      <xdr:nvPicPr>
        <xdr:cNvPr id="186" name="Picture 32">
          <a:extLst>
            <a:ext uri="{FF2B5EF4-FFF2-40B4-BE49-F238E27FC236}">
              <a16:creationId xmlns:a16="http://schemas.microsoft.com/office/drawing/2014/main" id="{6AB3C47C-4006-4605-9F7E-D75863286A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1466846" y="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2</xdr:col>
      <xdr:colOff>3200396</xdr:colOff>
      <xdr:row>0</xdr:row>
      <xdr:rowOff>0</xdr:rowOff>
    </xdr:from>
    <xdr:to>
      <xdr:col>3</xdr:col>
      <xdr:colOff>200017</xdr:colOff>
      <xdr:row>0</xdr:row>
      <xdr:rowOff>2667</xdr:rowOff>
    </xdr:to>
    <xdr:pic>
      <xdr:nvPicPr>
        <xdr:cNvPr id="187" name="Picture 32">
          <a:extLst>
            <a:ext uri="{FF2B5EF4-FFF2-40B4-BE49-F238E27FC236}">
              <a16:creationId xmlns:a16="http://schemas.microsoft.com/office/drawing/2014/main" id="{6EB84AEA-B40E-4E2A-A18B-58DC104B9E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1466846" y="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4</xdr:col>
      <xdr:colOff>1238245</xdr:colOff>
      <xdr:row>0</xdr:row>
      <xdr:rowOff>0</xdr:rowOff>
    </xdr:from>
    <xdr:to>
      <xdr:col>5</xdr:col>
      <xdr:colOff>857630</xdr:colOff>
      <xdr:row>0</xdr:row>
      <xdr:rowOff>1143</xdr:rowOff>
    </xdr:to>
    <xdr:pic>
      <xdr:nvPicPr>
        <xdr:cNvPr id="188" name="Picture 32">
          <a:extLst>
            <a:ext uri="{FF2B5EF4-FFF2-40B4-BE49-F238E27FC236}">
              <a16:creationId xmlns:a16="http://schemas.microsoft.com/office/drawing/2014/main" id="{F0CBBD40-DB9B-4881-A044-556689EBDA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 flipH="1">
          <a:off x="6181720" y="0"/>
          <a:ext cx="857635" cy="1143"/>
        </a:xfrm>
        <a:prstGeom prst="rect">
          <a:avLst/>
        </a:prstGeom>
        <a:noFill/>
      </xdr:spPr>
    </xdr:pic>
    <xdr:clientData/>
  </xdr:twoCellAnchor>
  <xdr:twoCellAnchor editAs="oneCell">
    <xdr:from>
      <xdr:col>2</xdr:col>
      <xdr:colOff>3200396</xdr:colOff>
      <xdr:row>0</xdr:row>
      <xdr:rowOff>0</xdr:rowOff>
    </xdr:from>
    <xdr:to>
      <xdr:col>3</xdr:col>
      <xdr:colOff>200017</xdr:colOff>
      <xdr:row>0</xdr:row>
      <xdr:rowOff>2667</xdr:rowOff>
    </xdr:to>
    <xdr:pic>
      <xdr:nvPicPr>
        <xdr:cNvPr id="189" name="Picture 32">
          <a:extLst>
            <a:ext uri="{FF2B5EF4-FFF2-40B4-BE49-F238E27FC236}">
              <a16:creationId xmlns:a16="http://schemas.microsoft.com/office/drawing/2014/main" id="{BD70B6F0-C080-4964-B991-06A7EB3382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1466846" y="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2</xdr:col>
      <xdr:colOff>3200396</xdr:colOff>
      <xdr:row>0</xdr:row>
      <xdr:rowOff>0</xdr:rowOff>
    </xdr:from>
    <xdr:to>
      <xdr:col>3</xdr:col>
      <xdr:colOff>200017</xdr:colOff>
      <xdr:row>0</xdr:row>
      <xdr:rowOff>2667</xdr:rowOff>
    </xdr:to>
    <xdr:pic>
      <xdr:nvPicPr>
        <xdr:cNvPr id="190" name="Picture 32">
          <a:extLst>
            <a:ext uri="{FF2B5EF4-FFF2-40B4-BE49-F238E27FC236}">
              <a16:creationId xmlns:a16="http://schemas.microsoft.com/office/drawing/2014/main" id="{204A40C5-BCDF-466E-A155-4682CE1743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1466846" y="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2</xdr:col>
      <xdr:colOff>3200396</xdr:colOff>
      <xdr:row>0</xdr:row>
      <xdr:rowOff>0</xdr:rowOff>
    </xdr:from>
    <xdr:to>
      <xdr:col>3</xdr:col>
      <xdr:colOff>200017</xdr:colOff>
      <xdr:row>0</xdr:row>
      <xdr:rowOff>2667</xdr:rowOff>
    </xdr:to>
    <xdr:pic>
      <xdr:nvPicPr>
        <xdr:cNvPr id="191" name="Picture 32">
          <a:extLst>
            <a:ext uri="{FF2B5EF4-FFF2-40B4-BE49-F238E27FC236}">
              <a16:creationId xmlns:a16="http://schemas.microsoft.com/office/drawing/2014/main" id="{560CBCB6-AEBF-4B4E-AEE4-B05227049D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1466846" y="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2</xdr:col>
      <xdr:colOff>3200396</xdr:colOff>
      <xdr:row>0</xdr:row>
      <xdr:rowOff>0</xdr:rowOff>
    </xdr:from>
    <xdr:to>
      <xdr:col>3</xdr:col>
      <xdr:colOff>200017</xdr:colOff>
      <xdr:row>0</xdr:row>
      <xdr:rowOff>2667</xdr:rowOff>
    </xdr:to>
    <xdr:pic>
      <xdr:nvPicPr>
        <xdr:cNvPr id="192" name="Picture 32">
          <a:extLst>
            <a:ext uri="{FF2B5EF4-FFF2-40B4-BE49-F238E27FC236}">
              <a16:creationId xmlns:a16="http://schemas.microsoft.com/office/drawing/2014/main" id="{DB852866-593F-4159-9A72-CC4C170F61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1466846" y="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1</xdr:col>
      <xdr:colOff>3200396</xdr:colOff>
      <xdr:row>0</xdr:row>
      <xdr:rowOff>0</xdr:rowOff>
    </xdr:from>
    <xdr:to>
      <xdr:col>2</xdr:col>
      <xdr:colOff>200017</xdr:colOff>
      <xdr:row>0</xdr:row>
      <xdr:rowOff>2667</xdr:rowOff>
    </xdr:to>
    <xdr:pic>
      <xdr:nvPicPr>
        <xdr:cNvPr id="193" name="Picture 32">
          <a:extLst>
            <a:ext uri="{FF2B5EF4-FFF2-40B4-BE49-F238E27FC236}">
              <a16:creationId xmlns:a16="http://schemas.microsoft.com/office/drawing/2014/main" id="{638D8A2F-DBEA-4EEA-BA66-F3EDBF17E9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933446" y="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1</xdr:col>
      <xdr:colOff>3200396</xdr:colOff>
      <xdr:row>0</xdr:row>
      <xdr:rowOff>0</xdr:rowOff>
    </xdr:from>
    <xdr:to>
      <xdr:col>2</xdr:col>
      <xdr:colOff>200017</xdr:colOff>
      <xdr:row>0</xdr:row>
      <xdr:rowOff>2667</xdr:rowOff>
    </xdr:to>
    <xdr:pic>
      <xdr:nvPicPr>
        <xdr:cNvPr id="194" name="Picture 32">
          <a:extLst>
            <a:ext uri="{FF2B5EF4-FFF2-40B4-BE49-F238E27FC236}">
              <a16:creationId xmlns:a16="http://schemas.microsoft.com/office/drawing/2014/main" id="{C475D3C9-18F8-4530-85BF-547CE5CE5F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933446" y="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1</xdr:col>
      <xdr:colOff>3200396</xdr:colOff>
      <xdr:row>0</xdr:row>
      <xdr:rowOff>0</xdr:rowOff>
    </xdr:from>
    <xdr:to>
      <xdr:col>2</xdr:col>
      <xdr:colOff>200017</xdr:colOff>
      <xdr:row>0</xdr:row>
      <xdr:rowOff>2667</xdr:rowOff>
    </xdr:to>
    <xdr:pic>
      <xdr:nvPicPr>
        <xdr:cNvPr id="195" name="Picture 32">
          <a:extLst>
            <a:ext uri="{FF2B5EF4-FFF2-40B4-BE49-F238E27FC236}">
              <a16:creationId xmlns:a16="http://schemas.microsoft.com/office/drawing/2014/main" id="{1287D594-9F05-460D-9DBC-E0DA611303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933446" y="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1</xdr:col>
      <xdr:colOff>3200396</xdr:colOff>
      <xdr:row>0</xdr:row>
      <xdr:rowOff>0</xdr:rowOff>
    </xdr:from>
    <xdr:to>
      <xdr:col>2</xdr:col>
      <xdr:colOff>200017</xdr:colOff>
      <xdr:row>0</xdr:row>
      <xdr:rowOff>2667</xdr:rowOff>
    </xdr:to>
    <xdr:pic>
      <xdr:nvPicPr>
        <xdr:cNvPr id="196" name="Picture 32">
          <a:extLst>
            <a:ext uri="{FF2B5EF4-FFF2-40B4-BE49-F238E27FC236}">
              <a16:creationId xmlns:a16="http://schemas.microsoft.com/office/drawing/2014/main" id="{5620D9EA-23BB-4163-92EE-1ADA086E6F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933446" y="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3</xdr:col>
      <xdr:colOff>3200396</xdr:colOff>
      <xdr:row>0</xdr:row>
      <xdr:rowOff>0</xdr:rowOff>
    </xdr:from>
    <xdr:to>
      <xdr:col>4</xdr:col>
      <xdr:colOff>38092</xdr:colOff>
      <xdr:row>0</xdr:row>
      <xdr:rowOff>2667</xdr:rowOff>
    </xdr:to>
    <xdr:pic>
      <xdr:nvPicPr>
        <xdr:cNvPr id="197" name="Picture 32">
          <a:extLst>
            <a:ext uri="{FF2B5EF4-FFF2-40B4-BE49-F238E27FC236}">
              <a16:creationId xmlns:a16="http://schemas.microsoft.com/office/drawing/2014/main" id="{5EC612D2-B7ED-4B3F-9656-886D291421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4667246" y="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3</xdr:col>
      <xdr:colOff>3200396</xdr:colOff>
      <xdr:row>0</xdr:row>
      <xdr:rowOff>0</xdr:rowOff>
    </xdr:from>
    <xdr:to>
      <xdr:col>4</xdr:col>
      <xdr:colOff>38092</xdr:colOff>
      <xdr:row>0</xdr:row>
      <xdr:rowOff>2667</xdr:rowOff>
    </xdr:to>
    <xdr:pic>
      <xdr:nvPicPr>
        <xdr:cNvPr id="198" name="Picture 32">
          <a:extLst>
            <a:ext uri="{FF2B5EF4-FFF2-40B4-BE49-F238E27FC236}">
              <a16:creationId xmlns:a16="http://schemas.microsoft.com/office/drawing/2014/main" id="{D93EB80A-32FC-4249-B161-DC1ABE51D9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4667246" y="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3</xdr:col>
      <xdr:colOff>3200396</xdr:colOff>
      <xdr:row>0</xdr:row>
      <xdr:rowOff>0</xdr:rowOff>
    </xdr:from>
    <xdr:to>
      <xdr:col>4</xdr:col>
      <xdr:colOff>38092</xdr:colOff>
      <xdr:row>0</xdr:row>
      <xdr:rowOff>2667</xdr:rowOff>
    </xdr:to>
    <xdr:pic>
      <xdr:nvPicPr>
        <xdr:cNvPr id="199" name="Picture 32">
          <a:extLst>
            <a:ext uri="{FF2B5EF4-FFF2-40B4-BE49-F238E27FC236}">
              <a16:creationId xmlns:a16="http://schemas.microsoft.com/office/drawing/2014/main" id="{6E07A5FD-D638-43FA-914E-9EFCF05672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4667246" y="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3</xdr:col>
      <xdr:colOff>3200396</xdr:colOff>
      <xdr:row>0</xdr:row>
      <xdr:rowOff>0</xdr:rowOff>
    </xdr:from>
    <xdr:to>
      <xdr:col>4</xdr:col>
      <xdr:colOff>38092</xdr:colOff>
      <xdr:row>0</xdr:row>
      <xdr:rowOff>2667</xdr:rowOff>
    </xdr:to>
    <xdr:pic>
      <xdr:nvPicPr>
        <xdr:cNvPr id="200" name="Picture 32">
          <a:extLst>
            <a:ext uri="{FF2B5EF4-FFF2-40B4-BE49-F238E27FC236}">
              <a16:creationId xmlns:a16="http://schemas.microsoft.com/office/drawing/2014/main" id="{91DC1D4E-91A9-4260-82D2-FC3E4A3C89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4667246" y="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2</xdr:col>
      <xdr:colOff>3200396</xdr:colOff>
      <xdr:row>0</xdr:row>
      <xdr:rowOff>0</xdr:rowOff>
    </xdr:from>
    <xdr:to>
      <xdr:col>3</xdr:col>
      <xdr:colOff>200017</xdr:colOff>
      <xdr:row>0</xdr:row>
      <xdr:rowOff>2667</xdr:rowOff>
    </xdr:to>
    <xdr:pic>
      <xdr:nvPicPr>
        <xdr:cNvPr id="201" name="Picture 32">
          <a:extLst>
            <a:ext uri="{FF2B5EF4-FFF2-40B4-BE49-F238E27FC236}">
              <a16:creationId xmlns:a16="http://schemas.microsoft.com/office/drawing/2014/main" id="{6E900127-78C7-4BB6-B923-2AB83508CC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1466846" y="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2</xdr:col>
      <xdr:colOff>3200396</xdr:colOff>
      <xdr:row>0</xdr:row>
      <xdr:rowOff>0</xdr:rowOff>
    </xdr:from>
    <xdr:to>
      <xdr:col>3</xdr:col>
      <xdr:colOff>200017</xdr:colOff>
      <xdr:row>0</xdr:row>
      <xdr:rowOff>2667</xdr:rowOff>
    </xdr:to>
    <xdr:pic>
      <xdr:nvPicPr>
        <xdr:cNvPr id="202" name="Picture 32">
          <a:extLst>
            <a:ext uri="{FF2B5EF4-FFF2-40B4-BE49-F238E27FC236}">
              <a16:creationId xmlns:a16="http://schemas.microsoft.com/office/drawing/2014/main" id="{8AD7FDC2-ECF6-4F2A-A857-EEAB06A399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1466846" y="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2</xdr:col>
      <xdr:colOff>3200396</xdr:colOff>
      <xdr:row>0</xdr:row>
      <xdr:rowOff>0</xdr:rowOff>
    </xdr:from>
    <xdr:to>
      <xdr:col>3</xdr:col>
      <xdr:colOff>200017</xdr:colOff>
      <xdr:row>0</xdr:row>
      <xdr:rowOff>2667</xdr:rowOff>
    </xdr:to>
    <xdr:pic>
      <xdr:nvPicPr>
        <xdr:cNvPr id="203" name="Picture 32">
          <a:extLst>
            <a:ext uri="{FF2B5EF4-FFF2-40B4-BE49-F238E27FC236}">
              <a16:creationId xmlns:a16="http://schemas.microsoft.com/office/drawing/2014/main" id="{8BBF3436-98C6-460E-A378-7C92ECB40C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1466846" y="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2</xdr:col>
      <xdr:colOff>3200396</xdr:colOff>
      <xdr:row>0</xdr:row>
      <xdr:rowOff>0</xdr:rowOff>
    </xdr:from>
    <xdr:to>
      <xdr:col>3</xdr:col>
      <xdr:colOff>200017</xdr:colOff>
      <xdr:row>0</xdr:row>
      <xdr:rowOff>2667</xdr:rowOff>
    </xdr:to>
    <xdr:pic>
      <xdr:nvPicPr>
        <xdr:cNvPr id="204" name="Picture 32">
          <a:extLst>
            <a:ext uri="{FF2B5EF4-FFF2-40B4-BE49-F238E27FC236}">
              <a16:creationId xmlns:a16="http://schemas.microsoft.com/office/drawing/2014/main" id="{2040E559-019C-4C76-8A73-EAE08C04CB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1466846" y="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4</xdr:col>
      <xdr:colOff>1238245</xdr:colOff>
      <xdr:row>0</xdr:row>
      <xdr:rowOff>0</xdr:rowOff>
    </xdr:from>
    <xdr:to>
      <xdr:col>6</xdr:col>
      <xdr:colOff>485393</xdr:colOff>
      <xdr:row>0</xdr:row>
      <xdr:rowOff>1143</xdr:rowOff>
    </xdr:to>
    <xdr:pic>
      <xdr:nvPicPr>
        <xdr:cNvPr id="205" name="Picture 32">
          <a:extLst>
            <a:ext uri="{FF2B5EF4-FFF2-40B4-BE49-F238E27FC236}">
              <a16:creationId xmlns:a16="http://schemas.microsoft.com/office/drawing/2014/main" id="{29882F2D-375A-438D-9426-09AB45407C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 flipH="1">
          <a:off x="6181720" y="0"/>
          <a:ext cx="1456948" cy="1143"/>
        </a:xfrm>
        <a:prstGeom prst="rect">
          <a:avLst/>
        </a:prstGeom>
        <a:noFill/>
      </xdr:spPr>
    </xdr:pic>
    <xdr:clientData/>
  </xdr:twoCellAnchor>
  <xdr:twoCellAnchor editAs="oneCell">
    <xdr:from>
      <xdr:col>2</xdr:col>
      <xdr:colOff>3200396</xdr:colOff>
      <xdr:row>0</xdr:row>
      <xdr:rowOff>0</xdr:rowOff>
    </xdr:from>
    <xdr:to>
      <xdr:col>3</xdr:col>
      <xdr:colOff>200017</xdr:colOff>
      <xdr:row>0</xdr:row>
      <xdr:rowOff>2667</xdr:rowOff>
    </xdr:to>
    <xdr:pic>
      <xdr:nvPicPr>
        <xdr:cNvPr id="206" name="Picture 32">
          <a:extLst>
            <a:ext uri="{FF2B5EF4-FFF2-40B4-BE49-F238E27FC236}">
              <a16:creationId xmlns:a16="http://schemas.microsoft.com/office/drawing/2014/main" id="{36C5BCB4-9605-4667-8169-BC02E67312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1466846" y="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2</xdr:col>
      <xdr:colOff>3200396</xdr:colOff>
      <xdr:row>0</xdr:row>
      <xdr:rowOff>0</xdr:rowOff>
    </xdr:from>
    <xdr:to>
      <xdr:col>3</xdr:col>
      <xdr:colOff>200017</xdr:colOff>
      <xdr:row>0</xdr:row>
      <xdr:rowOff>2667</xdr:rowOff>
    </xdr:to>
    <xdr:pic>
      <xdr:nvPicPr>
        <xdr:cNvPr id="207" name="Picture 32">
          <a:extLst>
            <a:ext uri="{FF2B5EF4-FFF2-40B4-BE49-F238E27FC236}">
              <a16:creationId xmlns:a16="http://schemas.microsoft.com/office/drawing/2014/main" id="{FBE950B3-4D6B-4E6B-8793-5E4FBAE2B8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1466846" y="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2</xdr:col>
      <xdr:colOff>3200396</xdr:colOff>
      <xdr:row>0</xdr:row>
      <xdr:rowOff>0</xdr:rowOff>
    </xdr:from>
    <xdr:to>
      <xdr:col>3</xdr:col>
      <xdr:colOff>200017</xdr:colOff>
      <xdr:row>0</xdr:row>
      <xdr:rowOff>2667</xdr:rowOff>
    </xdr:to>
    <xdr:pic>
      <xdr:nvPicPr>
        <xdr:cNvPr id="208" name="Picture 32">
          <a:extLst>
            <a:ext uri="{FF2B5EF4-FFF2-40B4-BE49-F238E27FC236}">
              <a16:creationId xmlns:a16="http://schemas.microsoft.com/office/drawing/2014/main" id="{AF6369D2-91D8-4CF2-A473-340B62D7B0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1466846" y="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2</xdr:col>
      <xdr:colOff>3200396</xdr:colOff>
      <xdr:row>0</xdr:row>
      <xdr:rowOff>0</xdr:rowOff>
    </xdr:from>
    <xdr:to>
      <xdr:col>3</xdr:col>
      <xdr:colOff>200017</xdr:colOff>
      <xdr:row>0</xdr:row>
      <xdr:rowOff>2667</xdr:rowOff>
    </xdr:to>
    <xdr:pic>
      <xdr:nvPicPr>
        <xdr:cNvPr id="209" name="Picture 32">
          <a:extLst>
            <a:ext uri="{FF2B5EF4-FFF2-40B4-BE49-F238E27FC236}">
              <a16:creationId xmlns:a16="http://schemas.microsoft.com/office/drawing/2014/main" id="{BD8552A1-3738-4C50-8935-1D8E6E278B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1466846" y="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1</xdr:col>
      <xdr:colOff>3200396</xdr:colOff>
      <xdr:row>0</xdr:row>
      <xdr:rowOff>0</xdr:rowOff>
    </xdr:from>
    <xdr:to>
      <xdr:col>2</xdr:col>
      <xdr:colOff>200017</xdr:colOff>
      <xdr:row>0</xdr:row>
      <xdr:rowOff>2667</xdr:rowOff>
    </xdr:to>
    <xdr:pic>
      <xdr:nvPicPr>
        <xdr:cNvPr id="210" name="Picture 32">
          <a:extLst>
            <a:ext uri="{FF2B5EF4-FFF2-40B4-BE49-F238E27FC236}">
              <a16:creationId xmlns:a16="http://schemas.microsoft.com/office/drawing/2014/main" id="{C89CDC40-9CD9-4861-A238-450DBA46C8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933446" y="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1</xdr:col>
      <xdr:colOff>3200396</xdr:colOff>
      <xdr:row>0</xdr:row>
      <xdr:rowOff>0</xdr:rowOff>
    </xdr:from>
    <xdr:to>
      <xdr:col>2</xdr:col>
      <xdr:colOff>200017</xdr:colOff>
      <xdr:row>0</xdr:row>
      <xdr:rowOff>2667</xdr:rowOff>
    </xdr:to>
    <xdr:pic>
      <xdr:nvPicPr>
        <xdr:cNvPr id="211" name="Picture 32">
          <a:extLst>
            <a:ext uri="{FF2B5EF4-FFF2-40B4-BE49-F238E27FC236}">
              <a16:creationId xmlns:a16="http://schemas.microsoft.com/office/drawing/2014/main" id="{BC212DBF-C6E6-41A2-8E4C-9742BEB0AA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933446" y="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1</xdr:col>
      <xdr:colOff>3200396</xdr:colOff>
      <xdr:row>0</xdr:row>
      <xdr:rowOff>0</xdr:rowOff>
    </xdr:from>
    <xdr:to>
      <xdr:col>2</xdr:col>
      <xdr:colOff>200017</xdr:colOff>
      <xdr:row>0</xdr:row>
      <xdr:rowOff>2667</xdr:rowOff>
    </xdr:to>
    <xdr:pic>
      <xdr:nvPicPr>
        <xdr:cNvPr id="212" name="Picture 32">
          <a:extLst>
            <a:ext uri="{FF2B5EF4-FFF2-40B4-BE49-F238E27FC236}">
              <a16:creationId xmlns:a16="http://schemas.microsoft.com/office/drawing/2014/main" id="{9601EB92-8240-48E4-A2F9-5EE90B7441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933446" y="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1</xdr:col>
      <xdr:colOff>3200396</xdr:colOff>
      <xdr:row>0</xdr:row>
      <xdr:rowOff>0</xdr:rowOff>
    </xdr:from>
    <xdr:to>
      <xdr:col>2</xdr:col>
      <xdr:colOff>200017</xdr:colOff>
      <xdr:row>0</xdr:row>
      <xdr:rowOff>2667</xdr:rowOff>
    </xdr:to>
    <xdr:pic>
      <xdr:nvPicPr>
        <xdr:cNvPr id="213" name="Picture 32">
          <a:extLst>
            <a:ext uri="{FF2B5EF4-FFF2-40B4-BE49-F238E27FC236}">
              <a16:creationId xmlns:a16="http://schemas.microsoft.com/office/drawing/2014/main" id="{5438FE71-E64B-4A15-B6CA-D2CB4E34F8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933446" y="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1</xdr:col>
      <xdr:colOff>3200396</xdr:colOff>
      <xdr:row>1</xdr:row>
      <xdr:rowOff>0</xdr:rowOff>
    </xdr:from>
    <xdr:to>
      <xdr:col>2</xdr:col>
      <xdr:colOff>200017</xdr:colOff>
      <xdr:row>1</xdr:row>
      <xdr:rowOff>2667</xdr:rowOff>
    </xdr:to>
    <xdr:pic>
      <xdr:nvPicPr>
        <xdr:cNvPr id="214" name="Picture 32">
          <a:extLst>
            <a:ext uri="{FF2B5EF4-FFF2-40B4-BE49-F238E27FC236}">
              <a16:creationId xmlns:a16="http://schemas.microsoft.com/office/drawing/2014/main" id="{094AD8EA-9EE0-452D-A8B3-8C7951A2F4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933446" y="19050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1</xdr:col>
      <xdr:colOff>3200396</xdr:colOff>
      <xdr:row>1</xdr:row>
      <xdr:rowOff>0</xdr:rowOff>
    </xdr:from>
    <xdr:to>
      <xdr:col>2</xdr:col>
      <xdr:colOff>200017</xdr:colOff>
      <xdr:row>1</xdr:row>
      <xdr:rowOff>2667</xdr:rowOff>
    </xdr:to>
    <xdr:pic>
      <xdr:nvPicPr>
        <xdr:cNvPr id="215" name="Picture 32">
          <a:extLst>
            <a:ext uri="{FF2B5EF4-FFF2-40B4-BE49-F238E27FC236}">
              <a16:creationId xmlns:a16="http://schemas.microsoft.com/office/drawing/2014/main" id="{C66483AF-7941-4FE4-BB08-35ED8FDBED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933446" y="19050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1</xdr:col>
      <xdr:colOff>3200396</xdr:colOff>
      <xdr:row>1</xdr:row>
      <xdr:rowOff>0</xdr:rowOff>
    </xdr:from>
    <xdr:to>
      <xdr:col>2</xdr:col>
      <xdr:colOff>200017</xdr:colOff>
      <xdr:row>1</xdr:row>
      <xdr:rowOff>2667</xdr:rowOff>
    </xdr:to>
    <xdr:pic>
      <xdr:nvPicPr>
        <xdr:cNvPr id="216" name="Picture 32">
          <a:extLst>
            <a:ext uri="{FF2B5EF4-FFF2-40B4-BE49-F238E27FC236}">
              <a16:creationId xmlns:a16="http://schemas.microsoft.com/office/drawing/2014/main" id="{50684B4D-806C-4D35-A2F5-C341221DC6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933446" y="19050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1</xdr:col>
      <xdr:colOff>3200396</xdr:colOff>
      <xdr:row>1</xdr:row>
      <xdr:rowOff>0</xdr:rowOff>
    </xdr:from>
    <xdr:to>
      <xdr:col>2</xdr:col>
      <xdr:colOff>200017</xdr:colOff>
      <xdr:row>1</xdr:row>
      <xdr:rowOff>2667</xdr:rowOff>
    </xdr:to>
    <xdr:pic>
      <xdr:nvPicPr>
        <xdr:cNvPr id="217" name="Picture 32">
          <a:extLst>
            <a:ext uri="{FF2B5EF4-FFF2-40B4-BE49-F238E27FC236}">
              <a16:creationId xmlns:a16="http://schemas.microsoft.com/office/drawing/2014/main" id="{0A78C3F2-BC57-4C7D-B29B-C03561570C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933446" y="19050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3</xdr:col>
      <xdr:colOff>1571621</xdr:colOff>
      <xdr:row>2</xdr:row>
      <xdr:rowOff>19050</xdr:rowOff>
    </xdr:from>
    <xdr:to>
      <xdr:col>3</xdr:col>
      <xdr:colOff>1771642</xdr:colOff>
      <xdr:row>2</xdr:row>
      <xdr:rowOff>21717</xdr:rowOff>
    </xdr:to>
    <xdr:pic>
      <xdr:nvPicPr>
        <xdr:cNvPr id="218" name="Picture 32">
          <a:extLst>
            <a:ext uri="{FF2B5EF4-FFF2-40B4-BE49-F238E27FC236}">
              <a16:creationId xmlns:a16="http://schemas.microsoft.com/office/drawing/2014/main" id="{30BFF645-8E76-49EA-B907-6078547B3E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3038471" y="40005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3</xdr:col>
      <xdr:colOff>1647821</xdr:colOff>
      <xdr:row>4</xdr:row>
      <xdr:rowOff>19050</xdr:rowOff>
    </xdr:from>
    <xdr:to>
      <xdr:col>3</xdr:col>
      <xdr:colOff>1847842</xdr:colOff>
      <xdr:row>4</xdr:row>
      <xdr:rowOff>21717</xdr:rowOff>
    </xdr:to>
    <xdr:pic>
      <xdr:nvPicPr>
        <xdr:cNvPr id="219" name="Picture 32">
          <a:extLst>
            <a:ext uri="{FF2B5EF4-FFF2-40B4-BE49-F238E27FC236}">
              <a16:creationId xmlns:a16="http://schemas.microsoft.com/office/drawing/2014/main" id="{AF4EFF26-CFAA-4049-8D27-E68850DBB0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3114671" y="78105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3</xdr:col>
      <xdr:colOff>238121</xdr:colOff>
      <xdr:row>2</xdr:row>
      <xdr:rowOff>66675</xdr:rowOff>
    </xdr:from>
    <xdr:to>
      <xdr:col>3</xdr:col>
      <xdr:colOff>438142</xdr:colOff>
      <xdr:row>2</xdr:row>
      <xdr:rowOff>69342</xdr:rowOff>
    </xdr:to>
    <xdr:pic>
      <xdr:nvPicPr>
        <xdr:cNvPr id="220" name="Picture 32">
          <a:extLst>
            <a:ext uri="{FF2B5EF4-FFF2-40B4-BE49-F238E27FC236}">
              <a16:creationId xmlns:a16="http://schemas.microsoft.com/office/drawing/2014/main" id="{1BD18418-7F89-4E1E-8D4B-0C043F4910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1704971" y="447675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3</xdr:col>
      <xdr:colOff>904871</xdr:colOff>
      <xdr:row>4</xdr:row>
      <xdr:rowOff>66675</xdr:rowOff>
    </xdr:from>
    <xdr:to>
      <xdr:col>3</xdr:col>
      <xdr:colOff>1104892</xdr:colOff>
      <xdr:row>4</xdr:row>
      <xdr:rowOff>69342</xdr:rowOff>
    </xdr:to>
    <xdr:pic>
      <xdr:nvPicPr>
        <xdr:cNvPr id="221" name="Picture 32">
          <a:extLst>
            <a:ext uri="{FF2B5EF4-FFF2-40B4-BE49-F238E27FC236}">
              <a16:creationId xmlns:a16="http://schemas.microsoft.com/office/drawing/2014/main" id="{0B4D14F1-7341-4533-9FD9-83B2E989FB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2371721" y="828675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3</xdr:col>
      <xdr:colOff>3200396</xdr:colOff>
      <xdr:row>1</xdr:row>
      <xdr:rowOff>0</xdr:rowOff>
    </xdr:from>
    <xdr:to>
      <xdr:col>4</xdr:col>
      <xdr:colOff>38092</xdr:colOff>
      <xdr:row>1</xdr:row>
      <xdr:rowOff>2667</xdr:rowOff>
    </xdr:to>
    <xdr:pic>
      <xdr:nvPicPr>
        <xdr:cNvPr id="222" name="Picture 32">
          <a:extLst>
            <a:ext uri="{FF2B5EF4-FFF2-40B4-BE49-F238E27FC236}">
              <a16:creationId xmlns:a16="http://schemas.microsoft.com/office/drawing/2014/main" id="{6650D61A-A444-4D56-BE1F-08ECA08392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4667246" y="19050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3</xdr:col>
      <xdr:colOff>3200396</xdr:colOff>
      <xdr:row>1</xdr:row>
      <xdr:rowOff>0</xdr:rowOff>
    </xdr:from>
    <xdr:to>
      <xdr:col>4</xdr:col>
      <xdr:colOff>38092</xdr:colOff>
      <xdr:row>1</xdr:row>
      <xdr:rowOff>2667</xdr:rowOff>
    </xdr:to>
    <xdr:pic>
      <xdr:nvPicPr>
        <xdr:cNvPr id="223" name="Picture 32">
          <a:extLst>
            <a:ext uri="{FF2B5EF4-FFF2-40B4-BE49-F238E27FC236}">
              <a16:creationId xmlns:a16="http://schemas.microsoft.com/office/drawing/2014/main" id="{9932C080-CCCF-4DD2-8E96-20D3546E70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4667246" y="19050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3</xdr:col>
      <xdr:colOff>3200396</xdr:colOff>
      <xdr:row>1</xdr:row>
      <xdr:rowOff>0</xdr:rowOff>
    </xdr:from>
    <xdr:to>
      <xdr:col>4</xdr:col>
      <xdr:colOff>38092</xdr:colOff>
      <xdr:row>1</xdr:row>
      <xdr:rowOff>2667</xdr:rowOff>
    </xdr:to>
    <xdr:pic>
      <xdr:nvPicPr>
        <xdr:cNvPr id="224" name="Picture 32">
          <a:extLst>
            <a:ext uri="{FF2B5EF4-FFF2-40B4-BE49-F238E27FC236}">
              <a16:creationId xmlns:a16="http://schemas.microsoft.com/office/drawing/2014/main" id="{BA62C812-8F40-45F6-A4D4-358A54559E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4667246" y="19050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3</xdr:col>
      <xdr:colOff>3200396</xdr:colOff>
      <xdr:row>1</xdr:row>
      <xdr:rowOff>0</xdr:rowOff>
    </xdr:from>
    <xdr:to>
      <xdr:col>4</xdr:col>
      <xdr:colOff>38092</xdr:colOff>
      <xdr:row>1</xdr:row>
      <xdr:rowOff>2667</xdr:rowOff>
    </xdr:to>
    <xdr:pic>
      <xdr:nvPicPr>
        <xdr:cNvPr id="225" name="Picture 32">
          <a:extLst>
            <a:ext uri="{FF2B5EF4-FFF2-40B4-BE49-F238E27FC236}">
              <a16:creationId xmlns:a16="http://schemas.microsoft.com/office/drawing/2014/main" id="{851A8B62-216C-4F57-9A66-3A03012E67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4667246" y="19050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2</xdr:col>
      <xdr:colOff>3200396</xdr:colOff>
      <xdr:row>1</xdr:row>
      <xdr:rowOff>0</xdr:rowOff>
    </xdr:from>
    <xdr:to>
      <xdr:col>3</xdr:col>
      <xdr:colOff>200017</xdr:colOff>
      <xdr:row>1</xdr:row>
      <xdr:rowOff>2667</xdr:rowOff>
    </xdr:to>
    <xdr:pic>
      <xdr:nvPicPr>
        <xdr:cNvPr id="226" name="Picture 32">
          <a:extLst>
            <a:ext uri="{FF2B5EF4-FFF2-40B4-BE49-F238E27FC236}">
              <a16:creationId xmlns:a16="http://schemas.microsoft.com/office/drawing/2014/main" id="{F96E0FEC-C0BB-4A4C-9662-4DCE7E6C3A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1466846" y="19050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2</xdr:col>
      <xdr:colOff>3200396</xdr:colOff>
      <xdr:row>1</xdr:row>
      <xdr:rowOff>0</xdr:rowOff>
    </xdr:from>
    <xdr:to>
      <xdr:col>3</xdr:col>
      <xdr:colOff>200017</xdr:colOff>
      <xdr:row>1</xdr:row>
      <xdr:rowOff>2667</xdr:rowOff>
    </xdr:to>
    <xdr:pic>
      <xdr:nvPicPr>
        <xdr:cNvPr id="227" name="Picture 32">
          <a:extLst>
            <a:ext uri="{FF2B5EF4-FFF2-40B4-BE49-F238E27FC236}">
              <a16:creationId xmlns:a16="http://schemas.microsoft.com/office/drawing/2014/main" id="{6C449DEC-071F-4FE0-A0AC-C2B7776CF4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1466846" y="19050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2</xdr:col>
      <xdr:colOff>3200396</xdr:colOff>
      <xdr:row>1</xdr:row>
      <xdr:rowOff>0</xdr:rowOff>
    </xdr:from>
    <xdr:to>
      <xdr:col>3</xdr:col>
      <xdr:colOff>200017</xdr:colOff>
      <xdr:row>1</xdr:row>
      <xdr:rowOff>2667</xdr:rowOff>
    </xdr:to>
    <xdr:pic>
      <xdr:nvPicPr>
        <xdr:cNvPr id="228" name="Picture 32">
          <a:extLst>
            <a:ext uri="{FF2B5EF4-FFF2-40B4-BE49-F238E27FC236}">
              <a16:creationId xmlns:a16="http://schemas.microsoft.com/office/drawing/2014/main" id="{B4205007-8663-401F-A095-82BDF92F18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1466846" y="19050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2</xdr:col>
      <xdr:colOff>3200396</xdr:colOff>
      <xdr:row>1</xdr:row>
      <xdr:rowOff>0</xdr:rowOff>
    </xdr:from>
    <xdr:to>
      <xdr:col>3</xdr:col>
      <xdr:colOff>200017</xdr:colOff>
      <xdr:row>1</xdr:row>
      <xdr:rowOff>2667</xdr:rowOff>
    </xdr:to>
    <xdr:pic>
      <xdr:nvPicPr>
        <xdr:cNvPr id="229" name="Picture 32">
          <a:extLst>
            <a:ext uri="{FF2B5EF4-FFF2-40B4-BE49-F238E27FC236}">
              <a16:creationId xmlns:a16="http://schemas.microsoft.com/office/drawing/2014/main" id="{487FD989-ACDB-4819-87F0-8436FB2C06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1466846" y="19050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4</xdr:col>
      <xdr:colOff>1238245</xdr:colOff>
      <xdr:row>1</xdr:row>
      <xdr:rowOff>0</xdr:rowOff>
    </xdr:from>
    <xdr:to>
      <xdr:col>6</xdr:col>
      <xdr:colOff>209930</xdr:colOff>
      <xdr:row>1</xdr:row>
      <xdr:rowOff>1143</xdr:rowOff>
    </xdr:to>
    <xdr:pic>
      <xdr:nvPicPr>
        <xdr:cNvPr id="230" name="Picture 32">
          <a:extLst>
            <a:ext uri="{FF2B5EF4-FFF2-40B4-BE49-F238E27FC236}">
              <a16:creationId xmlns:a16="http://schemas.microsoft.com/office/drawing/2014/main" id="{4D505010-DC9F-4424-B447-DAE5697869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 flipH="1">
          <a:off x="6181720" y="190500"/>
          <a:ext cx="1181485" cy="1143"/>
        </a:xfrm>
        <a:prstGeom prst="rect">
          <a:avLst/>
        </a:prstGeom>
        <a:noFill/>
      </xdr:spPr>
    </xdr:pic>
    <xdr:clientData/>
  </xdr:twoCellAnchor>
  <xdr:twoCellAnchor editAs="oneCell">
    <xdr:from>
      <xdr:col>2</xdr:col>
      <xdr:colOff>3200396</xdr:colOff>
      <xdr:row>1</xdr:row>
      <xdr:rowOff>0</xdr:rowOff>
    </xdr:from>
    <xdr:to>
      <xdr:col>3</xdr:col>
      <xdr:colOff>200017</xdr:colOff>
      <xdr:row>1</xdr:row>
      <xdr:rowOff>2667</xdr:rowOff>
    </xdr:to>
    <xdr:pic>
      <xdr:nvPicPr>
        <xdr:cNvPr id="231" name="Picture 32">
          <a:extLst>
            <a:ext uri="{FF2B5EF4-FFF2-40B4-BE49-F238E27FC236}">
              <a16:creationId xmlns:a16="http://schemas.microsoft.com/office/drawing/2014/main" id="{3C706395-67BF-4A24-BFAF-BDA4799ADA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1466846" y="19050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2</xdr:col>
      <xdr:colOff>3200396</xdr:colOff>
      <xdr:row>1</xdr:row>
      <xdr:rowOff>0</xdr:rowOff>
    </xdr:from>
    <xdr:to>
      <xdr:col>3</xdr:col>
      <xdr:colOff>200017</xdr:colOff>
      <xdr:row>1</xdr:row>
      <xdr:rowOff>2667</xdr:rowOff>
    </xdr:to>
    <xdr:pic>
      <xdr:nvPicPr>
        <xdr:cNvPr id="232" name="Picture 32">
          <a:extLst>
            <a:ext uri="{FF2B5EF4-FFF2-40B4-BE49-F238E27FC236}">
              <a16:creationId xmlns:a16="http://schemas.microsoft.com/office/drawing/2014/main" id="{82CA933C-753B-4E69-B4EC-F35546AD95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1466846" y="19050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2</xdr:col>
      <xdr:colOff>3200396</xdr:colOff>
      <xdr:row>1</xdr:row>
      <xdr:rowOff>0</xdr:rowOff>
    </xdr:from>
    <xdr:to>
      <xdr:col>3</xdr:col>
      <xdr:colOff>200017</xdr:colOff>
      <xdr:row>1</xdr:row>
      <xdr:rowOff>2667</xdr:rowOff>
    </xdr:to>
    <xdr:pic>
      <xdr:nvPicPr>
        <xdr:cNvPr id="233" name="Picture 32">
          <a:extLst>
            <a:ext uri="{FF2B5EF4-FFF2-40B4-BE49-F238E27FC236}">
              <a16:creationId xmlns:a16="http://schemas.microsoft.com/office/drawing/2014/main" id="{1FC899A6-015A-4773-ACFD-1D824F48DB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1466846" y="19050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2</xdr:col>
      <xdr:colOff>3200396</xdr:colOff>
      <xdr:row>1</xdr:row>
      <xdr:rowOff>0</xdr:rowOff>
    </xdr:from>
    <xdr:to>
      <xdr:col>3</xdr:col>
      <xdr:colOff>200017</xdr:colOff>
      <xdr:row>1</xdr:row>
      <xdr:rowOff>2667</xdr:rowOff>
    </xdr:to>
    <xdr:pic>
      <xdr:nvPicPr>
        <xdr:cNvPr id="234" name="Picture 32">
          <a:extLst>
            <a:ext uri="{FF2B5EF4-FFF2-40B4-BE49-F238E27FC236}">
              <a16:creationId xmlns:a16="http://schemas.microsoft.com/office/drawing/2014/main" id="{2CE2F652-DCC3-4D1C-904A-B0BEBAB5DD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1466846" y="19050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1</xdr:col>
      <xdr:colOff>3200396</xdr:colOff>
      <xdr:row>1</xdr:row>
      <xdr:rowOff>0</xdr:rowOff>
    </xdr:from>
    <xdr:to>
      <xdr:col>2</xdr:col>
      <xdr:colOff>200017</xdr:colOff>
      <xdr:row>1</xdr:row>
      <xdr:rowOff>2667</xdr:rowOff>
    </xdr:to>
    <xdr:pic>
      <xdr:nvPicPr>
        <xdr:cNvPr id="235" name="Picture 32">
          <a:extLst>
            <a:ext uri="{FF2B5EF4-FFF2-40B4-BE49-F238E27FC236}">
              <a16:creationId xmlns:a16="http://schemas.microsoft.com/office/drawing/2014/main" id="{701C7ADC-3386-4620-ACB3-1127678C30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933446" y="19050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1</xdr:col>
      <xdr:colOff>3200396</xdr:colOff>
      <xdr:row>1</xdr:row>
      <xdr:rowOff>0</xdr:rowOff>
    </xdr:from>
    <xdr:to>
      <xdr:col>2</xdr:col>
      <xdr:colOff>200017</xdr:colOff>
      <xdr:row>1</xdr:row>
      <xdr:rowOff>2667</xdr:rowOff>
    </xdr:to>
    <xdr:pic>
      <xdr:nvPicPr>
        <xdr:cNvPr id="236" name="Picture 32">
          <a:extLst>
            <a:ext uri="{FF2B5EF4-FFF2-40B4-BE49-F238E27FC236}">
              <a16:creationId xmlns:a16="http://schemas.microsoft.com/office/drawing/2014/main" id="{5D8E3FFC-FD3B-46D0-B789-9751163C71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933446" y="19050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1</xdr:col>
      <xdr:colOff>3200396</xdr:colOff>
      <xdr:row>1</xdr:row>
      <xdr:rowOff>0</xdr:rowOff>
    </xdr:from>
    <xdr:to>
      <xdr:col>2</xdr:col>
      <xdr:colOff>200017</xdr:colOff>
      <xdr:row>1</xdr:row>
      <xdr:rowOff>2667</xdr:rowOff>
    </xdr:to>
    <xdr:pic>
      <xdr:nvPicPr>
        <xdr:cNvPr id="237" name="Picture 32">
          <a:extLst>
            <a:ext uri="{FF2B5EF4-FFF2-40B4-BE49-F238E27FC236}">
              <a16:creationId xmlns:a16="http://schemas.microsoft.com/office/drawing/2014/main" id="{865CC51F-6396-4F81-9052-C1B010F60D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933446" y="19050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1</xdr:col>
      <xdr:colOff>3200396</xdr:colOff>
      <xdr:row>1</xdr:row>
      <xdr:rowOff>0</xdr:rowOff>
    </xdr:from>
    <xdr:to>
      <xdr:col>2</xdr:col>
      <xdr:colOff>200017</xdr:colOff>
      <xdr:row>1</xdr:row>
      <xdr:rowOff>2667</xdr:rowOff>
    </xdr:to>
    <xdr:pic>
      <xdr:nvPicPr>
        <xdr:cNvPr id="238" name="Picture 32">
          <a:extLst>
            <a:ext uri="{FF2B5EF4-FFF2-40B4-BE49-F238E27FC236}">
              <a16:creationId xmlns:a16="http://schemas.microsoft.com/office/drawing/2014/main" id="{127D7406-E398-414E-8EF0-87735F0037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933446" y="19050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3</xdr:col>
      <xdr:colOff>3200396</xdr:colOff>
      <xdr:row>1</xdr:row>
      <xdr:rowOff>0</xdr:rowOff>
    </xdr:from>
    <xdr:to>
      <xdr:col>4</xdr:col>
      <xdr:colOff>38092</xdr:colOff>
      <xdr:row>1</xdr:row>
      <xdr:rowOff>2667</xdr:rowOff>
    </xdr:to>
    <xdr:pic>
      <xdr:nvPicPr>
        <xdr:cNvPr id="239" name="Picture 32">
          <a:extLst>
            <a:ext uri="{FF2B5EF4-FFF2-40B4-BE49-F238E27FC236}">
              <a16:creationId xmlns:a16="http://schemas.microsoft.com/office/drawing/2014/main" id="{10B2CD55-D6D1-48F6-A249-232E9B7E95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4667246" y="19050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3</xdr:col>
      <xdr:colOff>3200396</xdr:colOff>
      <xdr:row>1</xdr:row>
      <xdr:rowOff>0</xdr:rowOff>
    </xdr:from>
    <xdr:to>
      <xdr:col>4</xdr:col>
      <xdr:colOff>38092</xdr:colOff>
      <xdr:row>1</xdr:row>
      <xdr:rowOff>2667</xdr:rowOff>
    </xdr:to>
    <xdr:pic>
      <xdr:nvPicPr>
        <xdr:cNvPr id="240" name="Picture 32">
          <a:extLst>
            <a:ext uri="{FF2B5EF4-FFF2-40B4-BE49-F238E27FC236}">
              <a16:creationId xmlns:a16="http://schemas.microsoft.com/office/drawing/2014/main" id="{D6C8117D-9DF0-4B14-BACB-94C08DD460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4667246" y="19050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3</xdr:col>
      <xdr:colOff>3200396</xdr:colOff>
      <xdr:row>1</xdr:row>
      <xdr:rowOff>0</xdr:rowOff>
    </xdr:from>
    <xdr:to>
      <xdr:col>4</xdr:col>
      <xdr:colOff>38092</xdr:colOff>
      <xdr:row>1</xdr:row>
      <xdr:rowOff>2667</xdr:rowOff>
    </xdr:to>
    <xdr:pic>
      <xdr:nvPicPr>
        <xdr:cNvPr id="241" name="Picture 32">
          <a:extLst>
            <a:ext uri="{FF2B5EF4-FFF2-40B4-BE49-F238E27FC236}">
              <a16:creationId xmlns:a16="http://schemas.microsoft.com/office/drawing/2014/main" id="{B1E14CC4-F83E-4832-993D-F3267DCD1A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4667246" y="19050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3</xdr:col>
      <xdr:colOff>3200396</xdr:colOff>
      <xdr:row>1</xdr:row>
      <xdr:rowOff>0</xdr:rowOff>
    </xdr:from>
    <xdr:to>
      <xdr:col>4</xdr:col>
      <xdr:colOff>38092</xdr:colOff>
      <xdr:row>1</xdr:row>
      <xdr:rowOff>2667</xdr:rowOff>
    </xdr:to>
    <xdr:pic>
      <xdr:nvPicPr>
        <xdr:cNvPr id="242" name="Picture 32">
          <a:extLst>
            <a:ext uri="{FF2B5EF4-FFF2-40B4-BE49-F238E27FC236}">
              <a16:creationId xmlns:a16="http://schemas.microsoft.com/office/drawing/2014/main" id="{380C909E-CA53-47DB-ACC5-02F7962148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4667246" y="19050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2</xdr:col>
      <xdr:colOff>3200396</xdr:colOff>
      <xdr:row>1</xdr:row>
      <xdr:rowOff>0</xdr:rowOff>
    </xdr:from>
    <xdr:to>
      <xdr:col>3</xdr:col>
      <xdr:colOff>200017</xdr:colOff>
      <xdr:row>1</xdr:row>
      <xdr:rowOff>2667</xdr:rowOff>
    </xdr:to>
    <xdr:pic>
      <xdr:nvPicPr>
        <xdr:cNvPr id="243" name="Picture 32">
          <a:extLst>
            <a:ext uri="{FF2B5EF4-FFF2-40B4-BE49-F238E27FC236}">
              <a16:creationId xmlns:a16="http://schemas.microsoft.com/office/drawing/2014/main" id="{422B4782-2D1E-4242-8D05-FF1768F3FB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1466846" y="19050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2</xdr:col>
      <xdr:colOff>3200396</xdr:colOff>
      <xdr:row>1</xdr:row>
      <xdr:rowOff>0</xdr:rowOff>
    </xdr:from>
    <xdr:to>
      <xdr:col>3</xdr:col>
      <xdr:colOff>200017</xdr:colOff>
      <xdr:row>1</xdr:row>
      <xdr:rowOff>2667</xdr:rowOff>
    </xdr:to>
    <xdr:pic>
      <xdr:nvPicPr>
        <xdr:cNvPr id="244" name="Picture 32">
          <a:extLst>
            <a:ext uri="{FF2B5EF4-FFF2-40B4-BE49-F238E27FC236}">
              <a16:creationId xmlns:a16="http://schemas.microsoft.com/office/drawing/2014/main" id="{59079B54-79AF-4184-AFD4-F1C99DB358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1466846" y="19050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2</xdr:col>
      <xdr:colOff>3200396</xdr:colOff>
      <xdr:row>1</xdr:row>
      <xdr:rowOff>0</xdr:rowOff>
    </xdr:from>
    <xdr:to>
      <xdr:col>3</xdr:col>
      <xdr:colOff>200017</xdr:colOff>
      <xdr:row>1</xdr:row>
      <xdr:rowOff>2667</xdr:rowOff>
    </xdr:to>
    <xdr:pic>
      <xdr:nvPicPr>
        <xdr:cNvPr id="245" name="Picture 32">
          <a:extLst>
            <a:ext uri="{FF2B5EF4-FFF2-40B4-BE49-F238E27FC236}">
              <a16:creationId xmlns:a16="http://schemas.microsoft.com/office/drawing/2014/main" id="{4A994537-4066-4DF6-966C-6138002D84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1466846" y="19050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2</xdr:col>
      <xdr:colOff>3200396</xdr:colOff>
      <xdr:row>1</xdr:row>
      <xdr:rowOff>0</xdr:rowOff>
    </xdr:from>
    <xdr:to>
      <xdr:col>3</xdr:col>
      <xdr:colOff>200017</xdr:colOff>
      <xdr:row>1</xdr:row>
      <xdr:rowOff>2667</xdr:rowOff>
    </xdr:to>
    <xdr:pic>
      <xdr:nvPicPr>
        <xdr:cNvPr id="246" name="Picture 32">
          <a:extLst>
            <a:ext uri="{FF2B5EF4-FFF2-40B4-BE49-F238E27FC236}">
              <a16:creationId xmlns:a16="http://schemas.microsoft.com/office/drawing/2014/main" id="{BF065807-1855-4F15-AA0D-19CA236241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1466846" y="19050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4</xdr:col>
      <xdr:colOff>1238245</xdr:colOff>
      <xdr:row>1</xdr:row>
      <xdr:rowOff>0</xdr:rowOff>
    </xdr:from>
    <xdr:to>
      <xdr:col>6</xdr:col>
      <xdr:colOff>219455</xdr:colOff>
      <xdr:row>1</xdr:row>
      <xdr:rowOff>1143</xdr:rowOff>
    </xdr:to>
    <xdr:pic>
      <xdr:nvPicPr>
        <xdr:cNvPr id="247" name="Picture 32">
          <a:extLst>
            <a:ext uri="{FF2B5EF4-FFF2-40B4-BE49-F238E27FC236}">
              <a16:creationId xmlns:a16="http://schemas.microsoft.com/office/drawing/2014/main" id="{7C3A9195-8081-41A7-A766-7FEF41EB15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 flipH="1">
          <a:off x="6181720" y="190500"/>
          <a:ext cx="1191010" cy="1143"/>
        </a:xfrm>
        <a:prstGeom prst="rect">
          <a:avLst/>
        </a:prstGeom>
        <a:noFill/>
      </xdr:spPr>
    </xdr:pic>
    <xdr:clientData/>
  </xdr:twoCellAnchor>
  <xdr:twoCellAnchor editAs="oneCell">
    <xdr:from>
      <xdr:col>2</xdr:col>
      <xdr:colOff>3200396</xdr:colOff>
      <xdr:row>1</xdr:row>
      <xdr:rowOff>0</xdr:rowOff>
    </xdr:from>
    <xdr:to>
      <xdr:col>3</xdr:col>
      <xdr:colOff>200017</xdr:colOff>
      <xdr:row>1</xdr:row>
      <xdr:rowOff>2667</xdr:rowOff>
    </xdr:to>
    <xdr:pic>
      <xdr:nvPicPr>
        <xdr:cNvPr id="248" name="Picture 32">
          <a:extLst>
            <a:ext uri="{FF2B5EF4-FFF2-40B4-BE49-F238E27FC236}">
              <a16:creationId xmlns:a16="http://schemas.microsoft.com/office/drawing/2014/main" id="{AB38A5B6-87E7-4860-827B-65F956463A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1466846" y="19050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2</xdr:col>
      <xdr:colOff>3200396</xdr:colOff>
      <xdr:row>1</xdr:row>
      <xdr:rowOff>0</xdr:rowOff>
    </xdr:from>
    <xdr:to>
      <xdr:col>3</xdr:col>
      <xdr:colOff>200017</xdr:colOff>
      <xdr:row>1</xdr:row>
      <xdr:rowOff>2667</xdr:rowOff>
    </xdr:to>
    <xdr:pic>
      <xdr:nvPicPr>
        <xdr:cNvPr id="249" name="Picture 32">
          <a:extLst>
            <a:ext uri="{FF2B5EF4-FFF2-40B4-BE49-F238E27FC236}">
              <a16:creationId xmlns:a16="http://schemas.microsoft.com/office/drawing/2014/main" id="{8EEF730C-AFB9-44EC-8767-89E71336E7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1466846" y="19050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2</xdr:col>
      <xdr:colOff>3200396</xdr:colOff>
      <xdr:row>1</xdr:row>
      <xdr:rowOff>0</xdr:rowOff>
    </xdr:from>
    <xdr:to>
      <xdr:col>3</xdr:col>
      <xdr:colOff>200017</xdr:colOff>
      <xdr:row>1</xdr:row>
      <xdr:rowOff>2667</xdr:rowOff>
    </xdr:to>
    <xdr:pic>
      <xdr:nvPicPr>
        <xdr:cNvPr id="250" name="Picture 32">
          <a:extLst>
            <a:ext uri="{FF2B5EF4-FFF2-40B4-BE49-F238E27FC236}">
              <a16:creationId xmlns:a16="http://schemas.microsoft.com/office/drawing/2014/main" id="{52A3A41B-9917-4F21-9EF0-A7DB440921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1466846" y="19050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2</xdr:col>
      <xdr:colOff>3200396</xdr:colOff>
      <xdr:row>1</xdr:row>
      <xdr:rowOff>0</xdr:rowOff>
    </xdr:from>
    <xdr:to>
      <xdr:col>3</xdr:col>
      <xdr:colOff>200017</xdr:colOff>
      <xdr:row>1</xdr:row>
      <xdr:rowOff>2667</xdr:rowOff>
    </xdr:to>
    <xdr:pic>
      <xdr:nvPicPr>
        <xdr:cNvPr id="251" name="Picture 32">
          <a:extLst>
            <a:ext uri="{FF2B5EF4-FFF2-40B4-BE49-F238E27FC236}">
              <a16:creationId xmlns:a16="http://schemas.microsoft.com/office/drawing/2014/main" id="{F865CAD7-DFBC-4F75-90FD-AD98099B23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1466846" y="19050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1</xdr:col>
      <xdr:colOff>3200396</xdr:colOff>
      <xdr:row>1</xdr:row>
      <xdr:rowOff>0</xdr:rowOff>
    </xdr:from>
    <xdr:to>
      <xdr:col>2</xdr:col>
      <xdr:colOff>200017</xdr:colOff>
      <xdr:row>1</xdr:row>
      <xdr:rowOff>2667</xdr:rowOff>
    </xdr:to>
    <xdr:pic>
      <xdr:nvPicPr>
        <xdr:cNvPr id="252" name="Picture 32">
          <a:extLst>
            <a:ext uri="{FF2B5EF4-FFF2-40B4-BE49-F238E27FC236}">
              <a16:creationId xmlns:a16="http://schemas.microsoft.com/office/drawing/2014/main" id="{F388BE8E-9750-4FE8-88F2-CC2DBF84E5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933446" y="19050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1</xdr:col>
      <xdr:colOff>3200396</xdr:colOff>
      <xdr:row>1</xdr:row>
      <xdr:rowOff>0</xdr:rowOff>
    </xdr:from>
    <xdr:to>
      <xdr:col>2</xdr:col>
      <xdr:colOff>200017</xdr:colOff>
      <xdr:row>1</xdr:row>
      <xdr:rowOff>2667</xdr:rowOff>
    </xdr:to>
    <xdr:pic>
      <xdr:nvPicPr>
        <xdr:cNvPr id="253" name="Picture 32">
          <a:extLst>
            <a:ext uri="{FF2B5EF4-FFF2-40B4-BE49-F238E27FC236}">
              <a16:creationId xmlns:a16="http://schemas.microsoft.com/office/drawing/2014/main" id="{8EB247E2-CA7A-4022-B119-215C759EC4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933446" y="19050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1</xdr:col>
      <xdr:colOff>3200396</xdr:colOff>
      <xdr:row>1</xdr:row>
      <xdr:rowOff>0</xdr:rowOff>
    </xdr:from>
    <xdr:to>
      <xdr:col>2</xdr:col>
      <xdr:colOff>200017</xdr:colOff>
      <xdr:row>1</xdr:row>
      <xdr:rowOff>2667</xdr:rowOff>
    </xdr:to>
    <xdr:pic>
      <xdr:nvPicPr>
        <xdr:cNvPr id="254" name="Picture 32">
          <a:extLst>
            <a:ext uri="{FF2B5EF4-FFF2-40B4-BE49-F238E27FC236}">
              <a16:creationId xmlns:a16="http://schemas.microsoft.com/office/drawing/2014/main" id="{2EC1AA11-1CC5-4BF1-9904-280B6424FD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933446" y="19050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1</xdr:col>
      <xdr:colOff>3200396</xdr:colOff>
      <xdr:row>1</xdr:row>
      <xdr:rowOff>0</xdr:rowOff>
    </xdr:from>
    <xdr:to>
      <xdr:col>2</xdr:col>
      <xdr:colOff>200017</xdr:colOff>
      <xdr:row>1</xdr:row>
      <xdr:rowOff>2667</xdr:rowOff>
    </xdr:to>
    <xdr:pic>
      <xdr:nvPicPr>
        <xdr:cNvPr id="255" name="Picture 32">
          <a:extLst>
            <a:ext uri="{FF2B5EF4-FFF2-40B4-BE49-F238E27FC236}">
              <a16:creationId xmlns:a16="http://schemas.microsoft.com/office/drawing/2014/main" id="{E4E62786-1F8A-43E4-B671-058334EF6D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933446" y="19050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3</xdr:col>
      <xdr:colOff>3200396</xdr:colOff>
      <xdr:row>1</xdr:row>
      <xdr:rowOff>0</xdr:rowOff>
    </xdr:from>
    <xdr:to>
      <xdr:col>4</xdr:col>
      <xdr:colOff>38092</xdr:colOff>
      <xdr:row>1</xdr:row>
      <xdr:rowOff>2667</xdr:rowOff>
    </xdr:to>
    <xdr:pic>
      <xdr:nvPicPr>
        <xdr:cNvPr id="256" name="Picture 32">
          <a:extLst>
            <a:ext uri="{FF2B5EF4-FFF2-40B4-BE49-F238E27FC236}">
              <a16:creationId xmlns:a16="http://schemas.microsoft.com/office/drawing/2014/main" id="{9A392E6A-32B2-46C4-9F88-8E06F684EC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4667246" y="19050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3</xdr:col>
      <xdr:colOff>3200396</xdr:colOff>
      <xdr:row>1</xdr:row>
      <xdr:rowOff>0</xdr:rowOff>
    </xdr:from>
    <xdr:to>
      <xdr:col>4</xdr:col>
      <xdr:colOff>38092</xdr:colOff>
      <xdr:row>1</xdr:row>
      <xdr:rowOff>2667</xdr:rowOff>
    </xdr:to>
    <xdr:pic>
      <xdr:nvPicPr>
        <xdr:cNvPr id="257" name="Picture 32">
          <a:extLst>
            <a:ext uri="{FF2B5EF4-FFF2-40B4-BE49-F238E27FC236}">
              <a16:creationId xmlns:a16="http://schemas.microsoft.com/office/drawing/2014/main" id="{ACACB697-D922-4401-9CDC-D1F99BCFF6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4667246" y="19050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3</xdr:col>
      <xdr:colOff>3200396</xdr:colOff>
      <xdr:row>1</xdr:row>
      <xdr:rowOff>0</xdr:rowOff>
    </xdr:from>
    <xdr:to>
      <xdr:col>4</xdr:col>
      <xdr:colOff>38092</xdr:colOff>
      <xdr:row>1</xdr:row>
      <xdr:rowOff>2667</xdr:rowOff>
    </xdr:to>
    <xdr:pic>
      <xdr:nvPicPr>
        <xdr:cNvPr id="258" name="Picture 32">
          <a:extLst>
            <a:ext uri="{FF2B5EF4-FFF2-40B4-BE49-F238E27FC236}">
              <a16:creationId xmlns:a16="http://schemas.microsoft.com/office/drawing/2014/main" id="{D63D21D2-E7B7-4522-9913-23127BF924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4667246" y="19050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3</xdr:col>
      <xdr:colOff>3200396</xdr:colOff>
      <xdr:row>1</xdr:row>
      <xdr:rowOff>0</xdr:rowOff>
    </xdr:from>
    <xdr:to>
      <xdr:col>4</xdr:col>
      <xdr:colOff>38092</xdr:colOff>
      <xdr:row>1</xdr:row>
      <xdr:rowOff>2667</xdr:rowOff>
    </xdr:to>
    <xdr:pic>
      <xdr:nvPicPr>
        <xdr:cNvPr id="259" name="Picture 32">
          <a:extLst>
            <a:ext uri="{FF2B5EF4-FFF2-40B4-BE49-F238E27FC236}">
              <a16:creationId xmlns:a16="http://schemas.microsoft.com/office/drawing/2014/main" id="{C09842AE-EDD9-475D-AB74-DA0E1461D6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4667246" y="19050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2</xdr:col>
      <xdr:colOff>3200396</xdr:colOff>
      <xdr:row>1</xdr:row>
      <xdr:rowOff>0</xdr:rowOff>
    </xdr:from>
    <xdr:to>
      <xdr:col>3</xdr:col>
      <xdr:colOff>200017</xdr:colOff>
      <xdr:row>1</xdr:row>
      <xdr:rowOff>2667</xdr:rowOff>
    </xdr:to>
    <xdr:pic>
      <xdr:nvPicPr>
        <xdr:cNvPr id="260" name="Picture 32">
          <a:extLst>
            <a:ext uri="{FF2B5EF4-FFF2-40B4-BE49-F238E27FC236}">
              <a16:creationId xmlns:a16="http://schemas.microsoft.com/office/drawing/2014/main" id="{3EB13864-D44A-419E-8B2A-C0851B3646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1466846" y="19050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2</xdr:col>
      <xdr:colOff>3200396</xdr:colOff>
      <xdr:row>1</xdr:row>
      <xdr:rowOff>0</xdr:rowOff>
    </xdr:from>
    <xdr:to>
      <xdr:col>3</xdr:col>
      <xdr:colOff>200017</xdr:colOff>
      <xdr:row>1</xdr:row>
      <xdr:rowOff>2667</xdr:rowOff>
    </xdr:to>
    <xdr:pic>
      <xdr:nvPicPr>
        <xdr:cNvPr id="261" name="Picture 32">
          <a:extLst>
            <a:ext uri="{FF2B5EF4-FFF2-40B4-BE49-F238E27FC236}">
              <a16:creationId xmlns:a16="http://schemas.microsoft.com/office/drawing/2014/main" id="{3F9A45D9-D80C-4481-9A1B-6A4EA21A9B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1466846" y="19050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2</xdr:col>
      <xdr:colOff>3200396</xdr:colOff>
      <xdr:row>1</xdr:row>
      <xdr:rowOff>0</xdr:rowOff>
    </xdr:from>
    <xdr:to>
      <xdr:col>3</xdr:col>
      <xdr:colOff>200017</xdr:colOff>
      <xdr:row>1</xdr:row>
      <xdr:rowOff>2667</xdr:rowOff>
    </xdr:to>
    <xdr:pic>
      <xdr:nvPicPr>
        <xdr:cNvPr id="262" name="Picture 32">
          <a:extLst>
            <a:ext uri="{FF2B5EF4-FFF2-40B4-BE49-F238E27FC236}">
              <a16:creationId xmlns:a16="http://schemas.microsoft.com/office/drawing/2014/main" id="{4D8CBA35-C5B2-4F4E-AAB7-D08F3D75E7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1466846" y="19050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2</xdr:col>
      <xdr:colOff>3200396</xdr:colOff>
      <xdr:row>1</xdr:row>
      <xdr:rowOff>0</xdr:rowOff>
    </xdr:from>
    <xdr:to>
      <xdr:col>3</xdr:col>
      <xdr:colOff>200017</xdr:colOff>
      <xdr:row>1</xdr:row>
      <xdr:rowOff>2667</xdr:rowOff>
    </xdr:to>
    <xdr:pic>
      <xdr:nvPicPr>
        <xdr:cNvPr id="263" name="Picture 32">
          <a:extLst>
            <a:ext uri="{FF2B5EF4-FFF2-40B4-BE49-F238E27FC236}">
              <a16:creationId xmlns:a16="http://schemas.microsoft.com/office/drawing/2014/main" id="{1C80A7F0-CC47-490A-B79C-BC277B34AA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1466846" y="19050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4</xdr:col>
      <xdr:colOff>1238245</xdr:colOff>
      <xdr:row>1</xdr:row>
      <xdr:rowOff>0</xdr:rowOff>
    </xdr:from>
    <xdr:to>
      <xdr:col>5</xdr:col>
      <xdr:colOff>857630</xdr:colOff>
      <xdr:row>1</xdr:row>
      <xdr:rowOff>1143</xdr:rowOff>
    </xdr:to>
    <xdr:pic>
      <xdr:nvPicPr>
        <xdr:cNvPr id="264" name="Picture 32">
          <a:extLst>
            <a:ext uri="{FF2B5EF4-FFF2-40B4-BE49-F238E27FC236}">
              <a16:creationId xmlns:a16="http://schemas.microsoft.com/office/drawing/2014/main" id="{C92F5110-CDCD-44D0-9679-7918B90AF8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 flipH="1">
          <a:off x="6181720" y="190500"/>
          <a:ext cx="857635" cy="1143"/>
        </a:xfrm>
        <a:prstGeom prst="rect">
          <a:avLst/>
        </a:prstGeom>
        <a:noFill/>
      </xdr:spPr>
    </xdr:pic>
    <xdr:clientData/>
  </xdr:twoCellAnchor>
  <xdr:twoCellAnchor editAs="oneCell">
    <xdr:from>
      <xdr:col>2</xdr:col>
      <xdr:colOff>3200396</xdr:colOff>
      <xdr:row>1</xdr:row>
      <xdr:rowOff>0</xdr:rowOff>
    </xdr:from>
    <xdr:to>
      <xdr:col>3</xdr:col>
      <xdr:colOff>200017</xdr:colOff>
      <xdr:row>1</xdr:row>
      <xdr:rowOff>2667</xdr:rowOff>
    </xdr:to>
    <xdr:pic>
      <xdr:nvPicPr>
        <xdr:cNvPr id="265" name="Picture 32">
          <a:extLst>
            <a:ext uri="{FF2B5EF4-FFF2-40B4-BE49-F238E27FC236}">
              <a16:creationId xmlns:a16="http://schemas.microsoft.com/office/drawing/2014/main" id="{05B49742-3F61-42CC-B88B-4D66EAB70C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1466846" y="19050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2</xdr:col>
      <xdr:colOff>3200396</xdr:colOff>
      <xdr:row>1</xdr:row>
      <xdr:rowOff>0</xdr:rowOff>
    </xdr:from>
    <xdr:to>
      <xdr:col>3</xdr:col>
      <xdr:colOff>200017</xdr:colOff>
      <xdr:row>1</xdr:row>
      <xdr:rowOff>2667</xdr:rowOff>
    </xdr:to>
    <xdr:pic>
      <xdr:nvPicPr>
        <xdr:cNvPr id="266" name="Picture 32">
          <a:extLst>
            <a:ext uri="{FF2B5EF4-FFF2-40B4-BE49-F238E27FC236}">
              <a16:creationId xmlns:a16="http://schemas.microsoft.com/office/drawing/2014/main" id="{C6C8127A-C62C-4F13-9663-A3BD9D3D3F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1466846" y="19050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2</xdr:col>
      <xdr:colOff>3200396</xdr:colOff>
      <xdr:row>1</xdr:row>
      <xdr:rowOff>0</xdr:rowOff>
    </xdr:from>
    <xdr:to>
      <xdr:col>3</xdr:col>
      <xdr:colOff>200017</xdr:colOff>
      <xdr:row>1</xdr:row>
      <xdr:rowOff>2667</xdr:rowOff>
    </xdr:to>
    <xdr:pic>
      <xdr:nvPicPr>
        <xdr:cNvPr id="267" name="Picture 32">
          <a:extLst>
            <a:ext uri="{FF2B5EF4-FFF2-40B4-BE49-F238E27FC236}">
              <a16:creationId xmlns:a16="http://schemas.microsoft.com/office/drawing/2014/main" id="{9DD4263A-9B11-4ED4-9FF0-24A5291C2F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1466846" y="19050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2</xdr:col>
      <xdr:colOff>3200396</xdr:colOff>
      <xdr:row>1</xdr:row>
      <xdr:rowOff>0</xdr:rowOff>
    </xdr:from>
    <xdr:to>
      <xdr:col>3</xdr:col>
      <xdr:colOff>200017</xdr:colOff>
      <xdr:row>1</xdr:row>
      <xdr:rowOff>2667</xdr:rowOff>
    </xdr:to>
    <xdr:pic>
      <xdr:nvPicPr>
        <xdr:cNvPr id="268" name="Picture 32">
          <a:extLst>
            <a:ext uri="{FF2B5EF4-FFF2-40B4-BE49-F238E27FC236}">
              <a16:creationId xmlns:a16="http://schemas.microsoft.com/office/drawing/2014/main" id="{1BB0A21E-EDC8-4DCF-AE8C-C2C47F7FE6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1466846" y="19050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1</xdr:col>
      <xdr:colOff>3200396</xdr:colOff>
      <xdr:row>1</xdr:row>
      <xdr:rowOff>0</xdr:rowOff>
    </xdr:from>
    <xdr:to>
      <xdr:col>2</xdr:col>
      <xdr:colOff>200017</xdr:colOff>
      <xdr:row>1</xdr:row>
      <xdr:rowOff>2667</xdr:rowOff>
    </xdr:to>
    <xdr:pic>
      <xdr:nvPicPr>
        <xdr:cNvPr id="269" name="Picture 32">
          <a:extLst>
            <a:ext uri="{FF2B5EF4-FFF2-40B4-BE49-F238E27FC236}">
              <a16:creationId xmlns:a16="http://schemas.microsoft.com/office/drawing/2014/main" id="{3240B6D9-7542-475A-A2D6-AB06416733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933446" y="19050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1</xdr:col>
      <xdr:colOff>3200396</xdr:colOff>
      <xdr:row>1</xdr:row>
      <xdr:rowOff>0</xdr:rowOff>
    </xdr:from>
    <xdr:to>
      <xdr:col>2</xdr:col>
      <xdr:colOff>200017</xdr:colOff>
      <xdr:row>1</xdr:row>
      <xdr:rowOff>2667</xdr:rowOff>
    </xdr:to>
    <xdr:pic>
      <xdr:nvPicPr>
        <xdr:cNvPr id="270" name="Picture 32">
          <a:extLst>
            <a:ext uri="{FF2B5EF4-FFF2-40B4-BE49-F238E27FC236}">
              <a16:creationId xmlns:a16="http://schemas.microsoft.com/office/drawing/2014/main" id="{2CAD3E59-F0F1-4539-A661-7741AE6DB2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933446" y="19050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1</xdr:col>
      <xdr:colOff>3200396</xdr:colOff>
      <xdr:row>1</xdr:row>
      <xdr:rowOff>0</xdr:rowOff>
    </xdr:from>
    <xdr:to>
      <xdr:col>2</xdr:col>
      <xdr:colOff>200017</xdr:colOff>
      <xdr:row>1</xdr:row>
      <xdr:rowOff>2667</xdr:rowOff>
    </xdr:to>
    <xdr:pic>
      <xdr:nvPicPr>
        <xdr:cNvPr id="271" name="Picture 32">
          <a:extLst>
            <a:ext uri="{FF2B5EF4-FFF2-40B4-BE49-F238E27FC236}">
              <a16:creationId xmlns:a16="http://schemas.microsoft.com/office/drawing/2014/main" id="{A8FA2F30-6F4F-4EB3-B336-B085A9CEE7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933446" y="19050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1</xdr:col>
      <xdr:colOff>3200396</xdr:colOff>
      <xdr:row>1</xdr:row>
      <xdr:rowOff>0</xdr:rowOff>
    </xdr:from>
    <xdr:to>
      <xdr:col>2</xdr:col>
      <xdr:colOff>200017</xdr:colOff>
      <xdr:row>1</xdr:row>
      <xdr:rowOff>2667</xdr:rowOff>
    </xdr:to>
    <xdr:pic>
      <xdr:nvPicPr>
        <xdr:cNvPr id="272" name="Picture 32">
          <a:extLst>
            <a:ext uri="{FF2B5EF4-FFF2-40B4-BE49-F238E27FC236}">
              <a16:creationId xmlns:a16="http://schemas.microsoft.com/office/drawing/2014/main" id="{5A87B872-9711-42C8-A59A-74C49CA3C1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933446" y="19050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3</xdr:col>
      <xdr:colOff>1619250</xdr:colOff>
      <xdr:row>0</xdr:row>
      <xdr:rowOff>38100</xdr:rowOff>
    </xdr:from>
    <xdr:to>
      <xdr:col>5</xdr:col>
      <xdr:colOff>66675</xdr:colOff>
      <xdr:row>7</xdr:row>
      <xdr:rowOff>123825</xdr:rowOff>
    </xdr:to>
    <xdr:pic>
      <xdr:nvPicPr>
        <xdr:cNvPr id="273" name="Imagen 272" descr="Un dibujo animado&#10;&#10;Descripción generada automáticamente con confianza baja">
          <a:extLst>
            <a:ext uri="{FF2B5EF4-FFF2-40B4-BE49-F238E27FC236}">
              <a16:creationId xmlns:a16="http://schemas.microsoft.com/office/drawing/2014/main" id="{B0916783-3E55-4ADD-823F-4D895A5FD429}"/>
            </a:ext>
          </a:extLst>
        </xdr:cNvPr>
        <xdr:cNvPicPr/>
      </xdr:nvPicPr>
      <xdr:blipFill rotWithShape="1"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-4484" t="-7430" r="-12825" b="-12825"/>
        <a:stretch/>
      </xdr:blipFill>
      <xdr:spPr bwMode="auto">
        <a:xfrm>
          <a:off x="3905250" y="38100"/>
          <a:ext cx="2809875" cy="1466850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3200396</xdr:colOff>
      <xdr:row>0</xdr:row>
      <xdr:rowOff>0</xdr:rowOff>
    </xdr:from>
    <xdr:to>
      <xdr:col>2</xdr:col>
      <xdr:colOff>200017</xdr:colOff>
      <xdr:row>0</xdr:row>
      <xdr:rowOff>2667</xdr:rowOff>
    </xdr:to>
    <xdr:pic>
      <xdr:nvPicPr>
        <xdr:cNvPr id="2" name="Picture 32">
          <a:extLst>
            <a:ext uri="{FF2B5EF4-FFF2-40B4-BE49-F238E27FC236}">
              <a16:creationId xmlns:a16="http://schemas.microsoft.com/office/drawing/2014/main" id="{350E13AB-0660-4F48-B3ED-ADD4006751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933446" y="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1</xdr:col>
      <xdr:colOff>3200396</xdr:colOff>
      <xdr:row>0</xdr:row>
      <xdr:rowOff>0</xdr:rowOff>
    </xdr:from>
    <xdr:to>
      <xdr:col>2</xdr:col>
      <xdr:colOff>200017</xdr:colOff>
      <xdr:row>0</xdr:row>
      <xdr:rowOff>2667</xdr:rowOff>
    </xdr:to>
    <xdr:pic>
      <xdr:nvPicPr>
        <xdr:cNvPr id="3" name="Picture 32">
          <a:extLst>
            <a:ext uri="{FF2B5EF4-FFF2-40B4-BE49-F238E27FC236}">
              <a16:creationId xmlns:a16="http://schemas.microsoft.com/office/drawing/2014/main" id="{A3DDB3B8-31C9-433E-9D23-EF3E0B7A21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933446" y="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1</xdr:col>
      <xdr:colOff>3200396</xdr:colOff>
      <xdr:row>0</xdr:row>
      <xdr:rowOff>0</xdr:rowOff>
    </xdr:from>
    <xdr:to>
      <xdr:col>2</xdr:col>
      <xdr:colOff>200017</xdr:colOff>
      <xdr:row>0</xdr:row>
      <xdr:rowOff>2667</xdr:rowOff>
    </xdr:to>
    <xdr:pic>
      <xdr:nvPicPr>
        <xdr:cNvPr id="4" name="Picture 32">
          <a:extLst>
            <a:ext uri="{FF2B5EF4-FFF2-40B4-BE49-F238E27FC236}">
              <a16:creationId xmlns:a16="http://schemas.microsoft.com/office/drawing/2014/main" id="{52198C58-4E4F-4536-A01E-E53CF91BB0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933446" y="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1</xdr:col>
      <xdr:colOff>3200396</xdr:colOff>
      <xdr:row>0</xdr:row>
      <xdr:rowOff>0</xdr:rowOff>
    </xdr:from>
    <xdr:to>
      <xdr:col>2</xdr:col>
      <xdr:colOff>200017</xdr:colOff>
      <xdr:row>0</xdr:row>
      <xdr:rowOff>2667</xdr:rowOff>
    </xdr:to>
    <xdr:pic>
      <xdr:nvPicPr>
        <xdr:cNvPr id="5" name="Picture 32">
          <a:extLst>
            <a:ext uri="{FF2B5EF4-FFF2-40B4-BE49-F238E27FC236}">
              <a16:creationId xmlns:a16="http://schemas.microsoft.com/office/drawing/2014/main" id="{F26896EC-1A43-4111-AABE-F3B8C4351F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933446" y="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3200396</xdr:colOff>
      <xdr:row>0</xdr:row>
      <xdr:rowOff>0</xdr:rowOff>
    </xdr:from>
    <xdr:to>
      <xdr:col>1</xdr:col>
      <xdr:colOff>200017</xdr:colOff>
      <xdr:row>0</xdr:row>
      <xdr:rowOff>2667</xdr:rowOff>
    </xdr:to>
    <xdr:pic>
      <xdr:nvPicPr>
        <xdr:cNvPr id="6" name="Picture 32">
          <a:extLst>
            <a:ext uri="{FF2B5EF4-FFF2-40B4-BE49-F238E27FC236}">
              <a16:creationId xmlns:a16="http://schemas.microsoft.com/office/drawing/2014/main" id="{B9F222C2-59E0-460B-AA08-26601A716D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209546" y="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3200396</xdr:colOff>
      <xdr:row>0</xdr:row>
      <xdr:rowOff>0</xdr:rowOff>
    </xdr:from>
    <xdr:to>
      <xdr:col>1</xdr:col>
      <xdr:colOff>200017</xdr:colOff>
      <xdr:row>0</xdr:row>
      <xdr:rowOff>2667</xdr:rowOff>
    </xdr:to>
    <xdr:pic>
      <xdr:nvPicPr>
        <xdr:cNvPr id="7" name="Picture 32">
          <a:extLst>
            <a:ext uri="{FF2B5EF4-FFF2-40B4-BE49-F238E27FC236}">
              <a16:creationId xmlns:a16="http://schemas.microsoft.com/office/drawing/2014/main" id="{26E93BB3-E5BD-4F35-ACF5-63FEB4C5E5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209546" y="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3200396</xdr:colOff>
      <xdr:row>0</xdr:row>
      <xdr:rowOff>0</xdr:rowOff>
    </xdr:from>
    <xdr:to>
      <xdr:col>1</xdr:col>
      <xdr:colOff>200017</xdr:colOff>
      <xdr:row>0</xdr:row>
      <xdr:rowOff>2667</xdr:rowOff>
    </xdr:to>
    <xdr:pic>
      <xdr:nvPicPr>
        <xdr:cNvPr id="8" name="Picture 32">
          <a:extLst>
            <a:ext uri="{FF2B5EF4-FFF2-40B4-BE49-F238E27FC236}">
              <a16:creationId xmlns:a16="http://schemas.microsoft.com/office/drawing/2014/main" id="{A72DD5FF-9070-419B-ADDD-E6CF225BF0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209546" y="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4</xdr:col>
      <xdr:colOff>790571</xdr:colOff>
      <xdr:row>0</xdr:row>
      <xdr:rowOff>0</xdr:rowOff>
    </xdr:from>
    <xdr:to>
      <xdr:col>4</xdr:col>
      <xdr:colOff>990592</xdr:colOff>
      <xdr:row>0</xdr:row>
      <xdr:rowOff>2667</xdr:rowOff>
    </xdr:to>
    <xdr:pic>
      <xdr:nvPicPr>
        <xdr:cNvPr id="9" name="Picture 32">
          <a:extLst>
            <a:ext uri="{FF2B5EF4-FFF2-40B4-BE49-F238E27FC236}">
              <a16:creationId xmlns:a16="http://schemas.microsoft.com/office/drawing/2014/main" id="{7C258760-9F65-475B-B4C8-F8021444C8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5619746" y="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3</xdr:col>
      <xdr:colOff>3200396</xdr:colOff>
      <xdr:row>0</xdr:row>
      <xdr:rowOff>0</xdr:rowOff>
    </xdr:from>
    <xdr:to>
      <xdr:col>4</xdr:col>
      <xdr:colOff>38092</xdr:colOff>
      <xdr:row>0</xdr:row>
      <xdr:rowOff>2667</xdr:rowOff>
    </xdr:to>
    <xdr:pic>
      <xdr:nvPicPr>
        <xdr:cNvPr id="10" name="Picture 32">
          <a:extLst>
            <a:ext uri="{FF2B5EF4-FFF2-40B4-BE49-F238E27FC236}">
              <a16:creationId xmlns:a16="http://schemas.microsoft.com/office/drawing/2014/main" id="{5504560D-C928-4D55-8A95-86A74ED4E1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4667246" y="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3</xdr:col>
      <xdr:colOff>3200396</xdr:colOff>
      <xdr:row>0</xdr:row>
      <xdr:rowOff>0</xdr:rowOff>
    </xdr:from>
    <xdr:to>
      <xdr:col>4</xdr:col>
      <xdr:colOff>38092</xdr:colOff>
      <xdr:row>0</xdr:row>
      <xdr:rowOff>2667</xdr:rowOff>
    </xdr:to>
    <xdr:pic>
      <xdr:nvPicPr>
        <xdr:cNvPr id="11" name="Picture 32">
          <a:extLst>
            <a:ext uri="{FF2B5EF4-FFF2-40B4-BE49-F238E27FC236}">
              <a16:creationId xmlns:a16="http://schemas.microsoft.com/office/drawing/2014/main" id="{27CFD116-D112-4554-AE4D-5BB1D6A8F4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4667246" y="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3</xdr:col>
      <xdr:colOff>3200396</xdr:colOff>
      <xdr:row>0</xdr:row>
      <xdr:rowOff>0</xdr:rowOff>
    </xdr:from>
    <xdr:to>
      <xdr:col>4</xdr:col>
      <xdr:colOff>38092</xdr:colOff>
      <xdr:row>0</xdr:row>
      <xdr:rowOff>2667</xdr:rowOff>
    </xdr:to>
    <xdr:pic>
      <xdr:nvPicPr>
        <xdr:cNvPr id="12" name="Picture 32">
          <a:extLst>
            <a:ext uri="{FF2B5EF4-FFF2-40B4-BE49-F238E27FC236}">
              <a16:creationId xmlns:a16="http://schemas.microsoft.com/office/drawing/2014/main" id="{B2ABB2C4-4C88-482F-9913-4FADCB83D4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4667246" y="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3</xdr:col>
      <xdr:colOff>3200396</xdr:colOff>
      <xdr:row>0</xdr:row>
      <xdr:rowOff>0</xdr:rowOff>
    </xdr:from>
    <xdr:to>
      <xdr:col>4</xdr:col>
      <xdr:colOff>38092</xdr:colOff>
      <xdr:row>0</xdr:row>
      <xdr:rowOff>2667</xdr:rowOff>
    </xdr:to>
    <xdr:pic>
      <xdr:nvPicPr>
        <xdr:cNvPr id="13" name="Picture 32">
          <a:extLst>
            <a:ext uri="{FF2B5EF4-FFF2-40B4-BE49-F238E27FC236}">
              <a16:creationId xmlns:a16="http://schemas.microsoft.com/office/drawing/2014/main" id="{41F36CF2-41E6-4C50-9822-71B9C22B4D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4667246" y="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2</xdr:col>
      <xdr:colOff>3200396</xdr:colOff>
      <xdr:row>0</xdr:row>
      <xdr:rowOff>0</xdr:rowOff>
    </xdr:from>
    <xdr:to>
      <xdr:col>3</xdr:col>
      <xdr:colOff>200017</xdr:colOff>
      <xdr:row>0</xdr:row>
      <xdr:rowOff>2667</xdr:rowOff>
    </xdr:to>
    <xdr:pic>
      <xdr:nvPicPr>
        <xdr:cNvPr id="14" name="Picture 32">
          <a:extLst>
            <a:ext uri="{FF2B5EF4-FFF2-40B4-BE49-F238E27FC236}">
              <a16:creationId xmlns:a16="http://schemas.microsoft.com/office/drawing/2014/main" id="{EB7E5526-871C-47FF-B295-BF3000CFCF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1466846" y="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2</xdr:col>
      <xdr:colOff>3200396</xdr:colOff>
      <xdr:row>0</xdr:row>
      <xdr:rowOff>0</xdr:rowOff>
    </xdr:from>
    <xdr:to>
      <xdr:col>3</xdr:col>
      <xdr:colOff>200017</xdr:colOff>
      <xdr:row>0</xdr:row>
      <xdr:rowOff>2667</xdr:rowOff>
    </xdr:to>
    <xdr:pic>
      <xdr:nvPicPr>
        <xdr:cNvPr id="15" name="Picture 32">
          <a:extLst>
            <a:ext uri="{FF2B5EF4-FFF2-40B4-BE49-F238E27FC236}">
              <a16:creationId xmlns:a16="http://schemas.microsoft.com/office/drawing/2014/main" id="{59BCABA8-742F-4DEB-A216-969455D2D6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1466846" y="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2</xdr:col>
      <xdr:colOff>3200396</xdr:colOff>
      <xdr:row>0</xdr:row>
      <xdr:rowOff>0</xdr:rowOff>
    </xdr:from>
    <xdr:to>
      <xdr:col>3</xdr:col>
      <xdr:colOff>200017</xdr:colOff>
      <xdr:row>0</xdr:row>
      <xdr:rowOff>2667</xdr:rowOff>
    </xdr:to>
    <xdr:pic>
      <xdr:nvPicPr>
        <xdr:cNvPr id="16" name="Picture 32">
          <a:extLst>
            <a:ext uri="{FF2B5EF4-FFF2-40B4-BE49-F238E27FC236}">
              <a16:creationId xmlns:a16="http://schemas.microsoft.com/office/drawing/2014/main" id="{A5F25C9A-73B6-4C11-AED2-99B2F63969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1466846" y="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2</xdr:col>
      <xdr:colOff>3200396</xdr:colOff>
      <xdr:row>0</xdr:row>
      <xdr:rowOff>0</xdr:rowOff>
    </xdr:from>
    <xdr:to>
      <xdr:col>3</xdr:col>
      <xdr:colOff>200017</xdr:colOff>
      <xdr:row>0</xdr:row>
      <xdr:rowOff>2667</xdr:rowOff>
    </xdr:to>
    <xdr:pic>
      <xdr:nvPicPr>
        <xdr:cNvPr id="17" name="Picture 32">
          <a:extLst>
            <a:ext uri="{FF2B5EF4-FFF2-40B4-BE49-F238E27FC236}">
              <a16:creationId xmlns:a16="http://schemas.microsoft.com/office/drawing/2014/main" id="{A9D8A6FB-87B0-485F-99BC-CD15032928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1466846" y="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4</xdr:col>
      <xdr:colOff>1238245</xdr:colOff>
      <xdr:row>0</xdr:row>
      <xdr:rowOff>0</xdr:rowOff>
    </xdr:from>
    <xdr:to>
      <xdr:col>6</xdr:col>
      <xdr:colOff>209930</xdr:colOff>
      <xdr:row>0</xdr:row>
      <xdr:rowOff>1143</xdr:rowOff>
    </xdr:to>
    <xdr:pic>
      <xdr:nvPicPr>
        <xdr:cNvPr id="18" name="Picture 32">
          <a:extLst>
            <a:ext uri="{FF2B5EF4-FFF2-40B4-BE49-F238E27FC236}">
              <a16:creationId xmlns:a16="http://schemas.microsoft.com/office/drawing/2014/main" id="{B65C5D0A-4DB9-4964-82D7-BF223A5D11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 flipH="1">
          <a:off x="5829295" y="0"/>
          <a:ext cx="1181485" cy="1143"/>
        </a:xfrm>
        <a:prstGeom prst="rect">
          <a:avLst/>
        </a:prstGeom>
        <a:noFill/>
      </xdr:spPr>
    </xdr:pic>
    <xdr:clientData/>
  </xdr:twoCellAnchor>
  <xdr:twoCellAnchor editAs="oneCell">
    <xdr:from>
      <xdr:col>2</xdr:col>
      <xdr:colOff>3200396</xdr:colOff>
      <xdr:row>0</xdr:row>
      <xdr:rowOff>0</xdr:rowOff>
    </xdr:from>
    <xdr:to>
      <xdr:col>3</xdr:col>
      <xdr:colOff>200017</xdr:colOff>
      <xdr:row>0</xdr:row>
      <xdr:rowOff>2667</xdr:rowOff>
    </xdr:to>
    <xdr:pic>
      <xdr:nvPicPr>
        <xdr:cNvPr id="19" name="Picture 32">
          <a:extLst>
            <a:ext uri="{FF2B5EF4-FFF2-40B4-BE49-F238E27FC236}">
              <a16:creationId xmlns:a16="http://schemas.microsoft.com/office/drawing/2014/main" id="{2F760557-493C-40CD-9BFF-7CECE89658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1466846" y="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2</xdr:col>
      <xdr:colOff>3200396</xdr:colOff>
      <xdr:row>0</xdr:row>
      <xdr:rowOff>0</xdr:rowOff>
    </xdr:from>
    <xdr:to>
      <xdr:col>3</xdr:col>
      <xdr:colOff>200017</xdr:colOff>
      <xdr:row>0</xdr:row>
      <xdr:rowOff>2667</xdr:rowOff>
    </xdr:to>
    <xdr:pic>
      <xdr:nvPicPr>
        <xdr:cNvPr id="20" name="Picture 32">
          <a:extLst>
            <a:ext uri="{FF2B5EF4-FFF2-40B4-BE49-F238E27FC236}">
              <a16:creationId xmlns:a16="http://schemas.microsoft.com/office/drawing/2014/main" id="{A500AA0E-F695-4040-A513-17CB6AFB8E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1466846" y="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2</xdr:col>
      <xdr:colOff>3200396</xdr:colOff>
      <xdr:row>0</xdr:row>
      <xdr:rowOff>0</xdr:rowOff>
    </xdr:from>
    <xdr:to>
      <xdr:col>3</xdr:col>
      <xdr:colOff>200017</xdr:colOff>
      <xdr:row>0</xdr:row>
      <xdr:rowOff>2667</xdr:rowOff>
    </xdr:to>
    <xdr:pic>
      <xdr:nvPicPr>
        <xdr:cNvPr id="21" name="Picture 32">
          <a:extLst>
            <a:ext uri="{FF2B5EF4-FFF2-40B4-BE49-F238E27FC236}">
              <a16:creationId xmlns:a16="http://schemas.microsoft.com/office/drawing/2014/main" id="{E7C5931B-62B0-4C49-A27F-F9CF890DEA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1466846" y="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2</xdr:col>
      <xdr:colOff>3200396</xdr:colOff>
      <xdr:row>0</xdr:row>
      <xdr:rowOff>0</xdr:rowOff>
    </xdr:from>
    <xdr:to>
      <xdr:col>3</xdr:col>
      <xdr:colOff>200017</xdr:colOff>
      <xdr:row>0</xdr:row>
      <xdr:rowOff>2667</xdr:rowOff>
    </xdr:to>
    <xdr:pic>
      <xdr:nvPicPr>
        <xdr:cNvPr id="22" name="Picture 32">
          <a:extLst>
            <a:ext uri="{FF2B5EF4-FFF2-40B4-BE49-F238E27FC236}">
              <a16:creationId xmlns:a16="http://schemas.microsoft.com/office/drawing/2014/main" id="{C99D5588-5157-4A9B-99C9-FC609EF252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1466846" y="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1</xdr:col>
      <xdr:colOff>3200396</xdr:colOff>
      <xdr:row>0</xdr:row>
      <xdr:rowOff>0</xdr:rowOff>
    </xdr:from>
    <xdr:to>
      <xdr:col>2</xdr:col>
      <xdr:colOff>200017</xdr:colOff>
      <xdr:row>0</xdr:row>
      <xdr:rowOff>2667</xdr:rowOff>
    </xdr:to>
    <xdr:pic>
      <xdr:nvPicPr>
        <xdr:cNvPr id="23" name="Picture 32">
          <a:extLst>
            <a:ext uri="{FF2B5EF4-FFF2-40B4-BE49-F238E27FC236}">
              <a16:creationId xmlns:a16="http://schemas.microsoft.com/office/drawing/2014/main" id="{B83AA097-5797-43DB-AFFA-80E1503A9E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933446" y="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1</xdr:col>
      <xdr:colOff>3200396</xdr:colOff>
      <xdr:row>0</xdr:row>
      <xdr:rowOff>0</xdr:rowOff>
    </xdr:from>
    <xdr:to>
      <xdr:col>2</xdr:col>
      <xdr:colOff>200017</xdr:colOff>
      <xdr:row>0</xdr:row>
      <xdr:rowOff>2667</xdr:rowOff>
    </xdr:to>
    <xdr:pic>
      <xdr:nvPicPr>
        <xdr:cNvPr id="24" name="Picture 32">
          <a:extLst>
            <a:ext uri="{FF2B5EF4-FFF2-40B4-BE49-F238E27FC236}">
              <a16:creationId xmlns:a16="http://schemas.microsoft.com/office/drawing/2014/main" id="{C302420A-8869-40BF-9CAC-E3DB68E5DB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933446" y="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1</xdr:col>
      <xdr:colOff>3200396</xdr:colOff>
      <xdr:row>0</xdr:row>
      <xdr:rowOff>0</xdr:rowOff>
    </xdr:from>
    <xdr:to>
      <xdr:col>2</xdr:col>
      <xdr:colOff>200017</xdr:colOff>
      <xdr:row>0</xdr:row>
      <xdr:rowOff>2667</xdr:rowOff>
    </xdr:to>
    <xdr:pic>
      <xdr:nvPicPr>
        <xdr:cNvPr id="25" name="Picture 32">
          <a:extLst>
            <a:ext uri="{FF2B5EF4-FFF2-40B4-BE49-F238E27FC236}">
              <a16:creationId xmlns:a16="http://schemas.microsoft.com/office/drawing/2014/main" id="{B9432C9E-39A0-46F0-8386-43BC36AB01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933446" y="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1</xdr:col>
      <xdr:colOff>3200396</xdr:colOff>
      <xdr:row>0</xdr:row>
      <xdr:rowOff>0</xdr:rowOff>
    </xdr:from>
    <xdr:to>
      <xdr:col>2</xdr:col>
      <xdr:colOff>200017</xdr:colOff>
      <xdr:row>0</xdr:row>
      <xdr:rowOff>2667</xdr:rowOff>
    </xdr:to>
    <xdr:pic>
      <xdr:nvPicPr>
        <xdr:cNvPr id="26" name="Picture 32">
          <a:extLst>
            <a:ext uri="{FF2B5EF4-FFF2-40B4-BE49-F238E27FC236}">
              <a16:creationId xmlns:a16="http://schemas.microsoft.com/office/drawing/2014/main" id="{A7AFC6A8-9B99-4FCB-99AD-5CC0F7BC3C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933446" y="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3</xdr:col>
      <xdr:colOff>3200396</xdr:colOff>
      <xdr:row>0</xdr:row>
      <xdr:rowOff>0</xdr:rowOff>
    </xdr:from>
    <xdr:to>
      <xdr:col>4</xdr:col>
      <xdr:colOff>38092</xdr:colOff>
      <xdr:row>0</xdr:row>
      <xdr:rowOff>2667</xdr:rowOff>
    </xdr:to>
    <xdr:pic>
      <xdr:nvPicPr>
        <xdr:cNvPr id="27" name="Picture 32">
          <a:extLst>
            <a:ext uri="{FF2B5EF4-FFF2-40B4-BE49-F238E27FC236}">
              <a16:creationId xmlns:a16="http://schemas.microsoft.com/office/drawing/2014/main" id="{5740F2F5-4DDD-4C1F-96B0-8C042BDA22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4667246" y="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3</xdr:col>
      <xdr:colOff>3200396</xdr:colOff>
      <xdr:row>0</xdr:row>
      <xdr:rowOff>0</xdr:rowOff>
    </xdr:from>
    <xdr:to>
      <xdr:col>4</xdr:col>
      <xdr:colOff>38092</xdr:colOff>
      <xdr:row>0</xdr:row>
      <xdr:rowOff>2667</xdr:rowOff>
    </xdr:to>
    <xdr:pic>
      <xdr:nvPicPr>
        <xdr:cNvPr id="28" name="Picture 32">
          <a:extLst>
            <a:ext uri="{FF2B5EF4-FFF2-40B4-BE49-F238E27FC236}">
              <a16:creationId xmlns:a16="http://schemas.microsoft.com/office/drawing/2014/main" id="{B8284801-A1BF-4C89-B92E-E885717525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4667246" y="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3</xdr:col>
      <xdr:colOff>3200396</xdr:colOff>
      <xdr:row>0</xdr:row>
      <xdr:rowOff>0</xdr:rowOff>
    </xdr:from>
    <xdr:to>
      <xdr:col>4</xdr:col>
      <xdr:colOff>38092</xdr:colOff>
      <xdr:row>0</xdr:row>
      <xdr:rowOff>2667</xdr:rowOff>
    </xdr:to>
    <xdr:pic>
      <xdr:nvPicPr>
        <xdr:cNvPr id="29" name="Picture 32">
          <a:extLst>
            <a:ext uri="{FF2B5EF4-FFF2-40B4-BE49-F238E27FC236}">
              <a16:creationId xmlns:a16="http://schemas.microsoft.com/office/drawing/2014/main" id="{EE850891-78D6-4A6B-817F-CDAD3111A1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4667246" y="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3</xdr:col>
      <xdr:colOff>3200396</xdr:colOff>
      <xdr:row>0</xdr:row>
      <xdr:rowOff>0</xdr:rowOff>
    </xdr:from>
    <xdr:to>
      <xdr:col>4</xdr:col>
      <xdr:colOff>38092</xdr:colOff>
      <xdr:row>0</xdr:row>
      <xdr:rowOff>2667</xdr:rowOff>
    </xdr:to>
    <xdr:pic>
      <xdr:nvPicPr>
        <xdr:cNvPr id="30" name="Picture 32">
          <a:extLst>
            <a:ext uri="{FF2B5EF4-FFF2-40B4-BE49-F238E27FC236}">
              <a16:creationId xmlns:a16="http://schemas.microsoft.com/office/drawing/2014/main" id="{17E87C72-D588-47C4-AB25-5E503FA537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4667246" y="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2</xdr:col>
      <xdr:colOff>3200396</xdr:colOff>
      <xdr:row>0</xdr:row>
      <xdr:rowOff>0</xdr:rowOff>
    </xdr:from>
    <xdr:to>
      <xdr:col>3</xdr:col>
      <xdr:colOff>200017</xdr:colOff>
      <xdr:row>0</xdr:row>
      <xdr:rowOff>2667</xdr:rowOff>
    </xdr:to>
    <xdr:pic>
      <xdr:nvPicPr>
        <xdr:cNvPr id="31" name="Picture 32">
          <a:extLst>
            <a:ext uri="{FF2B5EF4-FFF2-40B4-BE49-F238E27FC236}">
              <a16:creationId xmlns:a16="http://schemas.microsoft.com/office/drawing/2014/main" id="{3E97D2F3-D422-49DD-A589-D64ABE3303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1466846" y="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2</xdr:col>
      <xdr:colOff>3200396</xdr:colOff>
      <xdr:row>0</xdr:row>
      <xdr:rowOff>0</xdr:rowOff>
    </xdr:from>
    <xdr:to>
      <xdr:col>3</xdr:col>
      <xdr:colOff>200017</xdr:colOff>
      <xdr:row>0</xdr:row>
      <xdr:rowOff>2667</xdr:rowOff>
    </xdr:to>
    <xdr:pic>
      <xdr:nvPicPr>
        <xdr:cNvPr id="274" name="Picture 32">
          <a:extLst>
            <a:ext uri="{FF2B5EF4-FFF2-40B4-BE49-F238E27FC236}">
              <a16:creationId xmlns:a16="http://schemas.microsoft.com/office/drawing/2014/main" id="{CBC949E6-B067-44D0-882C-1128E32C97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1466846" y="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2</xdr:col>
      <xdr:colOff>3200396</xdr:colOff>
      <xdr:row>0</xdr:row>
      <xdr:rowOff>0</xdr:rowOff>
    </xdr:from>
    <xdr:to>
      <xdr:col>3</xdr:col>
      <xdr:colOff>200017</xdr:colOff>
      <xdr:row>0</xdr:row>
      <xdr:rowOff>2667</xdr:rowOff>
    </xdr:to>
    <xdr:pic>
      <xdr:nvPicPr>
        <xdr:cNvPr id="275" name="Picture 32">
          <a:extLst>
            <a:ext uri="{FF2B5EF4-FFF2-40B4-BE49-F238E27FC236}">
              <a16:creationId xmlns:a16="http://schemas.microsoft.com/office/drawing/2014/main" id="{371685FB-4A5E-41EA-9028-F96C9B4D81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1466846" y="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2</xdr:col>
      <xdr:colOff>3200396</xdr:colOff>
      <xdr:row>0</xdr:row>
      <xdr:rowOff>0</xdr:rowOff>
    </xdr:from>
    <xdr:to>
      <xdr:col>3</xdr:col>
      <xdr:colOff>200017</xdr:colOff>
      <xdr:row>0</xdr:row>
      <xdr:rowOff>2667</xdr:rowOff>
    </xdr:to>
    <xdr:pic>
      <xdr:nvPicPr>
        <xdr:cNvPr id="276" name="Picture 32">
          <a:extLst>
            <a:ext uri="{FF2B5EF4-FFF2-40B4-BE49-F238E27FC236}">
              <a16:creationId xmlns:a16="http://schemas.microsoft.com/office/drawing/2014/main" id="{A25D9D60-3414-4EF5-B002-64A826A3AE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1466846" y="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4</xdr:col>
      <xdr:colOff>1238245</xdr:colOff>
      <xdr:row>0</xdr:row>
      <xdr:rowOff>0</xdr:rowOff>
    </xdr:from>
    <xdr:to>
      <xdr:col>6</xdr:col>
      <xdr:colOff>219455</xdr:colOff>
      <xdr:row>0</xdr:row>
      <xdr:rowOff>1143</xdr:rowOff>
    </xdr:to>
    <xdr:pic>
      <xdr:nvPicPr>
        <xdr:cNvPr id="277" name="Picture 32">
          <a:extLst>
            <a:ext uri="{FF2B5EF4-FFF2-40B4-BE49-F238E27FC236}">
              <a16:creationId xmlns:a16="http://schemas.microsoft.com/office/drawing/2014/main" id="{7509D6A0-0229-4435-9D48-A9477575AF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 flipH="1">
          <a:off x="5829295" y="0"/>
          <a:ext cx="1191010" cy="1143"/>
        </a:xfrm>
        <a:prstGeom prst="rect">
          <a:avLst/>
        </a:prstGeom>
        <a:noFill/>
      </xdr:spPr>
    </xdr:pic>
    <xdr:clientData/>
  </xdr:twoCellAnchor>
  <xdr:twoCellAnchor editAs="oneCell">
    <xdr:from>
      <xdr:col>2</xdr:col>
      <xdr:colOff>3200396</xdr:colOff>
      <xdr:row>0</xdr:row>
      <xdr:rowOff>0</xdr:rowOff>
    </xdr:from>
    <xdr:to>
      <xdr:col>3</xdr:col>
      <xdr:colOff>200017</xdr:colOff>
      <xdr:row>0</xdr:row>
      <xdr:rowOff>2667</xdr:rowOff>
    </xdr:to>
    <xdr:pic>
      <xdr:nvPicPr>
        <xdr:cNvPr id="278" name="Picture 32">
          <a:extLst>
            <a:ext uri="{FF2B5EF4-FFF2-40B4-BE49-F238E27FC236}">
              <a16:creationId xmlns:a16="http://schemas.microsoft.com/office/drawing/2014/main" id="{F25DA212-64EC-4FA5-B621-535959A1B2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1466846" y="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2</xdr:col>
      <xdr:colOff>3200396</xdr:colOff>
      <xdr:row>0</xdr:row>
      <xdr:rowOff>0</xdr:rowOff>
    </xdr:from>
    <xdr:to>
      <xdr:col>3</xdr:col>
      <xdr:colOff>200017</xdr:colOff>
      <xdr:row>0</xdr:row>
      <xdr:rowOff>2667</xdr:rowOff>
    </xdr:to>
    <xdr:pic>
      <xdr:nvPicPr>
        <xdr:cNvPr id="279" name="Picture 32">
          <a:extLst>
            <a:ext uri="{FF2B5EF4-FFF2-40B4-BE49-F238E27FC236}">
              <a16:creationId xmlns:a16="http://schemas.microsoft.com/office/drawing/2014/main" id="{22E20467-3D36-42D7-A128-051733E8C8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1466846" y="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2</xdr:col>
      <xdr:colOff>3200396</xdr:colOff>
      <xdr:row>0</xdr:row>
      <xdr:rowOff>0</xdr:rowOff>
    </xdr:from>
    <xdr:to>
      <xdr:col>3</xdr:col>
      <xdr:colOff>200017</xdr:colOff>
      <xdr:row>0</xdr:row>
      <xdr:rowOff>2667</xdr:rowOff>
    </xdr:to>
    <xdr:pic>
      <xdr:nvPicPr>
        <xdr:cNvPr id="280" name="Picture 32">
          <a:extLst>
            <a:ext uri="{FF2B5EF4-FFF2-40B4-BE49-F238E27FC236}">
              <a16:creationId xmlns:a16="http://schemas.microsoft.com/office/drawing/2014/main" id="{74B7AB3E-A9CB-4C35-8988-8833E4A299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1466846" y="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2</xdr:col>
      <xdr:colOff>3200396</xdr:colOff>
      <xdr:row>0</xdr:row>
      <xdr:rowOff>0</xdr:rowOff>
    </xdr:from>
    <xdr:to>
      <xdr:col>3</xdr:col>
      <xdr:colOff>200017</xdr:colOff>
      <xdr:row>0</xdr:row>
      <xdr:rowOff>2667</xdr:rowOff>
    </xdr:to>
    <xdr:pic>
      <xdr:nvPicPr>
        <xdr:cNvPr id="281" name="Picture 32">
          <a:extLst>
            <a:ext uri="{FF2B5EF4-FFF2-40B4-BE49-F238E27FC236}">
              <a16:creationId xmlns:a16="http://schemas.microsoft.com/office/drawing/2014/main" id="{A3A82D54-7EFF-4B21-8D16-A6E423EC53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1466846" y="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1</xdr:col>
      <xdr:colOff>3200396</xdr:colOff>
      <xdr:row>0</xdr:row>
      <xdr:rowOff>0</xdr:rowOff>
    </xdr:from>
    <xdr:to>
      <xdr:col>2</xdr:col>
      <xdr:colOff>200017</xdr:colOff>
      <xdr:row>0</xdr:row>
      <xdr:rowOff>2667</xdr:rowOff>
    </xdr:to>
    <xdr:pic>
      <xdr:nvPicPr>
        <xdr:cNvPr id="282" name="Picture 32">
          <a:extLst>
            <a:ext uri="{FF2B5EF4-FFF2-40B4-BE49-F238E27FC236}">
              <a16:creationId xmlns:a16="http://schemas.microsoft.com/office/drawing/2014/main" id="{51FB9EE6-7766-477D-934F-898099F60E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933446" y="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1</xdr:col>
      <xdr:colOff>3200396</xdr:colOff>
      <xdr:row>0</xdr:row>
      <xdr:rowOff>0</xdr:rowOff>
    </xdr:from>
    <xdr:to>
      <xdr:col>2</xdr:col>
      <xdr:colOff>200017</xdr:colOff>
      <xdr:row>0</xdr:row>
      <xdr:rowOff>2667</xdr:rowOff>
    </xdr:to>
    <xdr:pic>
      <xdr:nvPicPr>
        <xdr:cNvPr id="283" name="Picture 32">
          <a:extLst>
            <a:ext uri="{FF2B5EF4-FFF2-40B4-BE49-F238E27FC236}">
              <a16:creationId xmlns:a16="http://schemas.microsoft.com/office/drawing/2014/main" id="{3846906D-955E-4F4F-BDA0-192ED18A07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933446" y="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1</xdr:col>
      <xdr:colOff>3200396</xdr:colOff>
      <xdr:row>0</xdr:row>
      <xdr:rowOff>0</xdr:rowOff>
    </xdr:from>
    <xdr:to>
      <xdr:col>2</xdr:col>
      <xdr:colOff>200017</xdr:colOff>
      <xdr:row>0</xdr:row>
      <xdr:rowOff>2667</xdr:rowOff>
    </xdr:to>
    <xdr:pic>
      <xdr:nvPicPr>
        <xdr:cNvPr id="284" name="Picture 32">
          <a:extLst>
            <a:ext uri="{FF2B5EF4-FFF2-40B4-BE49-F238E27FC236}">
              <a16:creationId xmlns:a16="http://schemas.microsoft.com/office/drawing/2014/main" id="{98ACEFEB-879A-4FFA-B206-AF85DB8D0C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933446" y="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1</xdr:col>
      <xdr:colOff>3200396</xdr:colOff>
      <xdr:row>0</xdr:row>
      <xdr:rowOff>0</xdr:rowOff>
    </xdr:from>
    <xdr:to>
      <xdr:col>2</xdr:col>
      <xdr:colOff>200017</xdr:colOff>
      <xdr:row>0</xdr:row>
      <xdr:rowOff>2667</xdr:rowOff>
    </xdr:to>
    <xdr:pic>
      <xdr:nvPicPr>
        <xdr:cNvPr id="285" name="Picture 32">
          <a:extLst>
            <a:ext uri="{FF2B5EF4-FFF2-40B4-BE49-F238E27FC236}">
              <a16:creationId xmlns:a16="http://schemas.microsoft.com/office/drawing/2014/main" id="{F781BFD9-97EC-447F-9294-B5CE098092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933446" y="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3</xdr:col>
      <xdr:colOff>3200396</xdr:colOff>
      <xdr:row>0</xdr:row>
      <xdr:rowOff>0</xdr:rowOff>
    </xdr:from>
    <xdr:to>
      <xdr:col>4</xdr:col>
      <xdr:colOff>38092</xdr:colOff>
      <xdr:row>0</xdr:row>
      <xdr:rowOff>2667</xdr:rowOff>
    </xdr:to>
    <xdr:pic>
      <xdr:nvPicPr>
        <xdr:cNvPr id="286" name="Picture 32">
          <a:extLst>
            <a:ext uri="{FF2B5EF4-FFF2-40B4-BE49-F238E27FC236}">
              <a16:creationId xmlns:a16="http://schemas.microsoft.com/office/drawing/2014/main" id="{A8781EF4-47D3-43C5-9041-AC08290BF9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4667246" y="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3</xdr:col>
      <xdr:colOff>3200396</xdr:colOff>
      <xdr:row>0</xdr:row>
      <xdr:rowOff>0</xdr:rowOff>
    </xdr:from>
    <xdr:to>
      <xdr:col>4</xdr:col>
      <xdr:colOff>38092</xdr:colOff>
      <xdr:row>0</xdr:row>
      <xdr:rowOff>2667</xdr:rowOff>
    </xdr:to>
    <xdr:pic>
      <xdr:nvPicPr>
        <xdr:cNvPr id="287" name="Picture 32">
          <a:extLst>
            <a:ext uri="{FF2B5EF4-FFF2-40B4-BE49-F238E27FC236}">
              <a16:creationId xmlns:a16="http://schemas.microsoft.com/office/drawing/2014/main" id="{DBF6D051-A2D4-4E9F-8E72-8469AA7FDE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4667246" y="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3</xdr:col>
      <xdr:colOff>3200396</xdr:colOff>
      <xdr:row>0</xdr:row>
      <xdr:rowOff>0</xdr:rowOff>
    </xdr:from>
    <xdr:to>
      <xdr:col>4</xdr:col>
      <xdr:colOff>38092</xdr:colOff>
      <xdr:row>0</xdr:row>
      <xdr:rowOff>2667</xdr:rowOff>
    </xdr:to>
    <xdr:pic>
      <xdr:nvPicPr>
        <xdr:cNvPr id="128" name="Picture 32">
          <a:extLst>
            <a:ext uri="{FF2B5EF4-FFF2-40B4-BE49-F238E27FC236}">
              <a16:creationId xmlns:a16="http://schemas.microsoft.com/office/drawing/2014/main" id="{4161D789-844B-438A-A054-008B0F28AD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4667246" y="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3</xdr:col>
      <xdr:colOff>3200396</xdr:colOff>
      <xdr:row>0</xdr:row>
      <xdr:rowOff>0</xdr:rowOff>
    </xdr:from>
    <xdr:to>
      <xdr:col>4</xdr:col>
      <xdr:colOff>38092</xdr:colOff>
      <xdr:row>0</xdr:row>
      <xdr:rowOff>2667</xdr:rowOff>
    </xdr:to>
    <xdr:pic>
      <xdr:nvPicPr>
        <xdr:cNvPr id="129" name="Picture 32">
          <a:extLst>
            <a:ext uri="{FF2B5EF4-FFF2-40B4-BE49-F238E27FC236}">
              <a16:creationId xmlns:a16="http://schemas.microsoft.com/office/drawing/2014/main" id="{531AC239-3A84-42AD-B643-089218E720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4667246" y="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2</xdr:col>
      <xdr:colOff>3200396</xdr:colOff>
      <xdr:row>0</xdr:row>
      <xdr:rowOff>0</xdr:rowOff>
    </xdr:from>
    <xdr:to>
      <xdr:col>3</xdr:col>
      <xdr:colOff>200017</xdr:colOff>
      <xdr:row>0</xdr:row>
      <xdr:rowOff>2667</xdr:rowOff>
    </xdr:to>
    <xdr:pic>
      <xdr:nvPicPr>
        <xdr:cNvPr id="130" name="Picture 32">
          <a:extLst>
            <a:ext uri="{FF2B5EF4-FFF2-40B4-BE49-F238E27FC236}">
              <a16:creationId xmlns:a16="http://schemas.microsoft.com/office/drawing/2014/main" id="{8EC3499E-0A46-4851-BE0B-A2C9FFBFEE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1466846" y="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2</xdr:col>
      <xdr:colOff>3200396</xdr:colOff>
      <xdr:row>0</xdr:row>
      <xdr:rowOff>0</xdr:rowOff>
    </xdr:from>
    <xdr:to>
      <xdr:col>3</xdr:col>
      <xdr:colOff>200017</xdr:colOff>
      <xdr:row>0</xdr:row>
      <xdr:rowOff>2667</xdr:rowOff>
    </xdr:to>
    <xdr:pic>
      <xdr:nvPicPr>
        <xdr:cNvPr id="131" name="Picture 32">
          <a:extLst>
            <a:ext uri="{FF2B5EF4-FFF2-40B4-BE49-F238E27FC236}">
              <a16:creationId xmlns:a16="http://schemas.microsoft.com/office/drawing/2014/main" id="{8E6B6AD9-603D-44B1-A81C-F8D9BBB4C0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1466846" y="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2</xdr:col>
      <xdr:colOff>3200396</xdr:colOff>
      <xdr:row>0</xdr:row>
      <xdr:rowOff>0</xdr:rowOff>
    </xdr:from>
    <xdr:to>
      <xdr:col>3</xdr:col>
      <xdr:colOff>200017</xdr:colOff>
      <xdr:row>0</xdr:row>
      <xdr:rowOff>2667</xdr:rowOff>
    </xdr:to>
    <xdr:pic>
      <xdr:nvPicPr>
        <xdr:cNvPr id="132" name="Picture 32">
          <a:extLst>
            <a:ext uri="{FF2B5EF4-FFF2-40B4-BE49-F238E27FC236}">
              <a16:creationId xmlns:a16="http://schemas.microsoft.com/office/drawing/2014/main" id="{8B13C471-8AC7-4F9B-B628-02401644BD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1466846" y="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2</xdr:col>
      <xdr:colOff>3200396</xdr:colOff>
      <xdr:row>0</xdr:row>
      <xdr:rowOff>0</xdr:rowOff>
    </xdr:from>
    <xdr:to>
      <xdr:col>3</xdr:col>
      <xdr:colOff>200017</xdr:colOff>
      <xdr:row>0</xdr:row>
      <xdr:rowOff>2667</xdr:rowOff>
    </xdr:to>
    <xdr:pic>
      <xdr:nvPicPr>
        <xdr:cNvPr id="133" name="Picture 32">
          <a:extLst>
            <a:ext uri="{FF2B5EF4-FFF2-40B4-BE49-F238E27FC236}">
              <a16:creationId xmlns:a16="http://schemas.microsoft.com/office/drawing/2014/main" id="{39C41C6B-F106-4BA2-B0AE-8C9EA6DB29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1466846" y="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4</xdr:col>
      <xdr:colOff>1238245</xdr:colOff>
      <xdr:row>0</xdr:row>
      <xdr:rowOff>0</xdr:rowOff>
    </xdr:from>
    <xdr:to>
      <xdr:col>5</xdr:col>
      <xdr:colOff>857630</xdr:colOff>
      <xdr:row>0</xdr:row>
      <xdr:rowOff>1143</xdr:rowOff>
    </xdr:to>
    <xdr:pic>
      <xdr:nvPicPr>
        <xdr:cNvPr id="134" name="Picture 32">
          <a:extLst>
            <a:ext uri="{FF2B5EF4-FFF2-40B4-BE49-F238E27FC236}">
              <a16:creationId xmlns:a16="http://schemas.microsoft.com/office/drawing/2014/main" id="{E56ACEDC-BD84-4C9F-8504-5C0A25ACAE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 flipH="1">
          <a:off x="5829295" y="0"/>
          <a:ext cx="857635" cy="1143"/>
        </a:xfrm>
        <a:prstGeom prst="rect">
          <a:avLst/>
        </a:prstGeom>
        <a:noFill/>
      </xdr:spPr>
    </xdr:pic>
    <xdr:clientData/>
  </xdr:twoCellAnchor>
  <xdr:twoCellAnchor editAs="oneCell">
    <xdr:from>
      <xdr:col>2</xdr:col>
      <xdr:colOff>3200396</xdr:colOff>
      <xdr:row>0</xdr:row>
      <xdr:rowOff>0</xdr:rowOff>
    </xdr:from>
    <xdr:to>
      <xdr:col>3</xdr:col>
      <xdr:colOff>200017</xdr:colOff>
      <xdr:row>0</xdr:row>
      <xdr:rowOff>2667</xdr:rowOff>
    </xdr:to>
    <xdr:pic>
      <xdr:nvPicPr>
        <xdr:cNvPr id="135" name="Picture 32">
          <a:extLst>
            <a:ext uri="{FF2B5EF4-FFF2-40B4-BE49-F238E27FC236}">
              <a16:creationId xmlns:a16="http://schemas.microsoft.com/office/drawing/2014/main" id="{489BD3B9-74D9-4479-87DD-61832A0B5A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1466846" y="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2</xdr:col>
      <xdr:colOff>3200396</xdr:colOff>
      <xdr:row>0</xdr:row>
      <xdr:rowOff>0</xdr:rowOff>
    </xdr:from>
    <xdr:to>
      <xdr:col>3</xdr:col>
      <xdr:colOff>200017</xdr:colOff>
      <xdr:row>0</xdr:row>
      <xdr:rowOff>2667</xdr:rowOff>
    </xdr:to>
    <xdr:pic>
      <xdr:nvPicPr>
        <xdr:cNvPr id="136" name="Picture 32">
          <a:extLst>
            <a:ext uri="{FF2B5EF4-FFF2-40B4-BE49-F238E27FC236}">
              <a16:creationId xmlns:a16="http://schemas.microsoft.com/office/drawing/2014/main" id="{6881FF3E-629E-4B22-9A3A-CB4575DFF1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1466846" y="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2</xdr:col>
      <xdr:colOff>3200396</xdr:colOff>
      <xdr:row>0</xdr:row>
      <xdr:rowOff>0</xdr:rowOff>
    </xdr:from>
    <xdr:to>
      <xdr:col>3</xdr:col>
      <xdr:colOff>200017</xdr:colOff>
      <xdr:row>0</xdr:row>
      <xdr:rowOff>2667</xdr:rowOff>
    </xdr:to>
    <xdr:pic>
      <xdr:nvPicPr>
        <xdr:cNvPr id="137" name="Picture 32">
          <a:extLst>
            <a:ext uri="{FF2B5EF4-FFF2-40B4-BE49-F238E27FC236}">
              <a16:creationId xmlns:a16="http://schemas.microsoft.com/office/drawing/2014/main" id="{F9946D78-E535-43FB-A654-4292B32A00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1466846" y="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2</xdr:col>
      <xdr:colOff>3200396</xdr:colOff>
      <xdr:row>0</xdr:row>
      <xdr:rowOff>0</xdr:rowOff>
    </xdr:from>
    <xdr:to>
      <xdr:col>3</xdr:col>
      <xdr:colOff>200017</xdr:colOff>
      <xdr:row>0</xdr:row>
      <xdr:rowOff>2667</xdr:rowOff>
    </xdr:to>
    <xdr:pic>
      <xdr:nvPicPr>
        <xdr:cNvPr id="288" name="Picture 32">
          <a:extLst>
            <a:ext uri="{FF2B5EF4-FFF2-40B4-BE49-F238E27FC236}">
              <a16:creationId xmlns:a16="http://schemas.microsoft.com/office/drawing/2014/main" id="{90594AA6-1DDA-48BD-ABAB-798451CA2E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1466846" y="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1</xdr:col>
      <xdr:colOff>3200396</xdr:colOff>
      <xdr:row>0</xdr:row>
      <xdr:rowOff>0</xdr:rowOff>
    </xdr:from>
    <xdr:to>
      <xdr:col>2</xdr:col>
      <xdr:colOff>200017</xdr:colOff>
      <xdr:row>0</xdr:row>
      <xdr:rowOff>2667</xdr:rowOff>
    </xdr:to>
    <xdr:pic>
      <xdr:nvPicPr>
        <xdr:cNvPr id="289" name="Picture 32">
          <a:extLst>
            <a:ext uri="{FF2B5EF4-FFF2-40B4-BE49-F238E27FC236}">
              <a16:creationId xmlns:a16="http://schemas.microsoft.com/office/drawing/2014/main" id="{4F777845-01F9-4874-8C66-CB86799F8F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933446" y="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1</xdr:col>
      <xdr:colOff>3200396</xdr:colOff>
      <xdr:row>0</xdr:row>
      <xdr:rowOff>0</xdr:rowOff>
    </xdr:from>
    <xdr:to>
      <xdr:col>2</xdr:col>
      <xdr:colOff>200017</xdr:colOff>
      <xdr:row>0</xdr:row>
      <xdr:rowOff>2667</xdr:rowOff>
    </xdr:to>
    <xdr:pic>
      <xdr:nvPicPr>
        <xdr:cNvPr id="290" name="Picture 32">
          <a:extLst>
            <a:ext uri="{FF2B5EF4-FFF2-40B4-BE49-F238E27FC236}">
              <a16:creationId xmlns:a16="http://schemas.microsoft.com/office/drawing/2014/main" id="{2FEFEC43-C351-40D9-8086-2E45FC834A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933446" y="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1</xdr:col>
      <xdr:colOff>3200396</xdr:colOff>
      <xdr:row>0</xdr:row>
      <xdr:rowOff>0</xdr:rowOff>
    </xdr:from>
    <xdr:to>
      <xdr:col>2</xdr:col>
      <xdr:colOff>200017</xdr:colOff>
      <xdr:row>0</xdr:row>
      <xdr:rowOff>2667</xdr:rowOff>
    </xdr:to>
    <xdr:pic>
      <xdr:nvPicPr>
        <xdr:cNvPr id="291" name="Picture 32">
          <a:extLst>
            <a:ext uri="{FF2B5EF4-FFF2-40B4-BE49-F238E27FC236}">
              <a16:creationId xmlns:a16="http://schemas.microsoft.com/office/drawing/2014/main" id="{E8FA89ED-B73B-422F-8CF9-0D90E2D939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933446" y="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1</xdr:col>
      <xdr:colOff>3200396</xdr:colOff>
      <xdr:row>0</xdr:row>
      <xdr:rowOff>0</xdr:rowOff>
    </xdr:from>
    <xdr:to>
      <xdr:col>2</xdr:col>
      <xdr:colOff>200017</xdr:colOff>
      <xdr:row>0</xdr:row>
      <xdr:rowOff>2667</xdr:rowOff>
    </xdr:to>
    <xdr:pic>
      <xdr:nvPicPr>
        <xdr:cNvPr id="292" name="Picture 32">
          <a:extLst>
            <a:ext uri="{FF2B5EF4-FFF2-40B4-BE49-F238E27FC236}">
              <a16:creationId xmlns:a16="http://schemas.microsoft.com/office/drawing/2014/main" id="{D142A9E3-936F-4191-BD42-9952940C9C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933446" y="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3</xdr:col>
      <xdr:colOff>3200396</xdr:colOff>
      <xdr:row>0</xdr:row>
      <xdr:rowOff>0</xdr:rowOff>
    </xdr:from>
    <xdr:to>
      <xdr:col>4</xdr:col>
      <xdr:colOff>38092</xdr:colOff>
      <xdr:row>0</xdr:row>
      <xdr:rowOff>2667</xdr:rowOff>
    </xdr:to>
    <xdr:pic>
      <xdr:nvPicPr>
        <xdr:cNvPr id="293" name="Picture 32">
          <a:extLst>
            <a:ext uri="{FF2B5EF4-FFF2-40B4-BE49-F238E27FC236}">
              <a16:creationId xmlns:a16="http://schemas.microsoft.com/office/drawing/2014/main" id="{69D3C5B8-17AC-4BEB-9E3C-BF61166440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4667246" y="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3</xdr:col>
      <xdr:colOff>3200396</xdr:colOff>
      <xdr:row>0</xdr:row>
      <xdr:rowOff>0</xdr:rowOff>
    </xdr:from>
    <xdr:to>
      <xdr:col>4</xdr:col>
      <xdr:colOff>38092</xdr:colOff>
      <xdr:row>0</xdr:row>
      <xdr:rowOff>2667</xdr:rowOff>
    </xdr:to>
    <xdr:pic>
      <xdr:nvPicPr>
        <xdr:cNvPr id="294" name="Picture 32">
          <a:extLst>
            <a:ext uri="{FF2B5EF4-FFF2-40B4-BE49-F238E27FC236}">
              <a16:creationId xmlns:a16="http://schemas.microsoft.com/office/drawing/2014/main" id="{298C3A1E-283A-497E-AA87-096B8A378F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4667246" y="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3</xdr:col>
      <xdr:colOff>3200396</xdr:colOff>
      <xdr:row>0</xdr:row>
      <xdr:rowOff>0</xdr:rowOff>
    </xdr:from>
    <xdr:to>
      <xdr:col>4</xdr:col>
      <xdr:colOff>38092</xdr:colOff>
      <xdr:row>0</xdr:row>
      <xdr:rowOff>2667</xdr:rowOff>
    </xdr:to>
    <xdr:pic>
      <xdr:nvPicPr>
        <xdr:cNvPr id="295" name="Picture 32">
          <a:extLst>
            <a:ext uri="{FF2B5EF4-FFF2-40B4-BE49-F238E27FC236}">
              <a16:creationId xmlns:a16="http://schemas.microsoft.com/office/drawing/2014/main" id="{75AFF5BE-C3EE-4AF8-A772-EF7703A12B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4667246" y="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3</xdr:col>
      <xdr:colOff>3200396</xdr:colOff>
      <xdr:row>0</xdr:row>
      <xdr:rowOff>0</xdr:rowOff>
    </xdr:from>
    <xdr:to>
      <xdr:col>4</xdr:col>
      <xdr:colOff>38092</xdr:colOff>
      <xdr:row>0</xdr:row>
      <xdr:rowOff>2667</xdr:rowOff>
    </xdr:to>
    <xdr:pic>
      <xdr:nvPicPr>
        <xdr:cNvPr id="296" name="Picture 32">
          <a:extLst>
            <a:ext uri="{FF2B5EF4-FFF2-40B4-BE49-F238E27FC236}">
              <a16:creationId xmlns:a16="http://schemas.microsoft.com/office/drawing/2014/main" id="{8493CB84-5894-4713-81D0-F756BEFA5E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4667246" y="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2</xdr:col>
      <xdr:colOff>3200396</xdr:colOff>
      <xdr:row>0</xdr:row>
      <xdr:rowOff>0</xdr:rowOff>
    </xdr:from>
    <xdr:to>
      <xdr:col>3</xdr:col>
      <xdr:colOff>200017</xdr:colOff>
      <xdr:row>0</xdr:row>
      <xdr:rowOff>2667</xdr:rowOff>
    </xdr:to>
    <xdr:pic>
      <xdr:nvPicPr>
        <xdr:cNvPr id="297" name="Picture 32">
          <a:extLst>
            <a:ext uri="{FF2B5EF4-FFF2-40B4-BE49-F238E27FC236}">
              <a16:creationId xmlns:a16="http://schemas.microsoft.com/office/drawing/2014/main" id="{371CA683-DFB6-4E0B-BB3E-D1386079DC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1466846" y="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2</xdr:col>
      <xdr:colOff>3200396</xdr:colOff>
      <xdr:row>0</xdr:row>
      <xdr:rowOff>0</xdr:rowOff>
    </xdr:from>
    <xdr:to>
      <xdr:col>3</xdr:col>
      <xdr:colOff>200017</xdr:colOff>
      <xdr:row>0</xdr:row>
      <xdr:rowOff>2667</xdr:rowOff>
    </xdr:to>
    <xdr:pic>
      <xdr:nvPicPr>
        <xdr:cNvPr id="298" name="Picture 32">
          <a:extLst>
            <a:ext uri="{FF2B5EF4-FFF2-40B4-BE49-F238E27FC236}">
              <a16:creationId xmlns:a16="http://schemas.microsoft.com/office/drawing/2014/main" id="{58082987-E6BD-4F62-8078-A8DD3C2657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1466846" y="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2</xdr:col>
      <xdr:colOff>3200396</xdr:colOff>
      <xdr:row>0</xdr:row>
      <xdr:rowOff>0</xdr:rowOff>
    </xdr:from>
    <xdr:to>
      <xdr:col>3</xdr:col>
      <xdr:colOff>200017</xdr:colOff>
      <xdr:row>0</xdr:row>
      <xdr:rowOff>2667</xdr:rowOff>
    </xdr:to>
    <xdr:pic>
      <xdr:nvPicPr>
        <xdr:cNvPr id="299" name="Picture 32">
          <a:extLst>
            <a:ext uri="{FF2B5EF4-FFF2-40B4-BE49-F238E27FC236}">
              <a16:creationId xmlns:a16="http://schemas.microsoft.com/office/drawing/2014/main" id="{36672976-BF98-41C7-AF44-9F38341F60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1466846" y="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2</xdr:col>
      <xdr:colOff>3200396</xdr:colOff>
      <xdr:row>0</xdr:row>
      <xdr:rowOff>0</xdr:rowOff>
    </xdr:from>
    <xdr:to>
      <xdr:col>3</xdr:col>
      <xdr:colOff>200017</xdr:colOff>
      <xdr:row>0</xdr:row>
      <xdr:rowOff>2667</xdr:rowOff>
    </xdr:to>
    <xdr:pic>
      <xdr:nvPicPr>
        <xdr:cNvPr id="300" name="Picture 32">
          <a:extLst>
            <a:ext uri="{FF2B5EF4-FFF2-40B4-BE49-F238E27FC236}">
              <a16:creationId xmlns:a16="http://schemas.microsoft.com/office/drawing/2014/main" id="{84BE1F43-471B-481E-9D06-C2879FD81F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1466846" y="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4</xdr:col>
      <xdr:colOff>1238245</xdr:colOff>
      <xdr:row>0</xdr:row>
      <xdr:rowOff>0</xdr:rowOff>
    </xdr:from>
    <xdr:to>
      <xdr:col>6</xdr:col>
      <xdr:colOff>485393</xdr:colOff>
      <xdr:row>0</xdr:row>
      <xdr:rowOff>1143</xdr:rowOff>
    </xdr:to>
    <xdr:pic>
      <xdr:nvPicPr>
        <xdr:cNvPr id="301" name="Picture 32">
          <a:extLst>
            <a:ext uri="{FF2B5EF4-FFF2-40B4-BE49-F238E27FC236}">
              <a16:creationId xmlns:a16="http://schemas.microsoft.com/office/drawing/2014/main" id="{79B26675-8D45-4AC5-8BAB-CBE6486C49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 flipH="1">
          <a:off x="5829295" y="0"/>
          <a:ext cx="1456948" cy="1143"/>
        </a:xfrm>
        <a:prstGeom prst="rect">
          <a:avLst/>
        </a:prstGeom>
        <a:noFill/>
      </xdr:spPr>
    </xdr:pic>
    <xdr:clientData/>
  </xdr:twoCellAnchor>
  <xdr:twoCellAnchor editAs="oneCell">
    <xdr:from>
      <xdr:col>2</xdr:col>
      <xdr:colOff>3200396</xdr:colOff>
      <xdr:row>0</xdr:row>
      <xdr:rowOff>0</xdr:rowOff>
    </xdr:from>
    <xdr:to>
      <xdr:col>3</xdr:col>
      <xdr:colOff>200017</xdr:colOff>
      <xdr:row>0</xdr:row>
      <xdr:rowOff>2667</xdr:rowOff>
    </xdr:to>
    <xdr:pic>
      <xdr:nvPicPr>
        <xdr:cNvPr id="302" name="Picture 32">
          <a:extLst>
            <a:ext uri="{FF2B5EF4-FFF2-40B4-BE49-F238E27FC236}">
              <a16:creationId xmlns:a16="http://schemas.microsoft.com/office/drawing/2014/main" id="{2C4C9575-3E09-414C-B49C-BF70C7B507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1466846" y="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2</xdr:col>
      <xdr:colOff>3200396</xdr:colOff>
      <xdr:row>0</xdr:row>
      <xdr:rowOff>0</xdr:rowOff>
    </xdr:from>
    <xdr:to>
      <xdr:col>3</xdr:col>
      <xdr:colOff>200017</xdr:colOff>
      <xdr:row>0</xdr:row>
      <xdr:rowOff>2667</xdr:rowOff>
    </xdr:to>
    <xdr:pic>
      <xdr:nvPicPr>
        <xdr:cNvPr id="303" name="Picture 32">
          <a:extLst>
            <a:ext uri="{FF2B5EF4-FFF2-40B4-BE49-F238E27FC236}">
              <a16:creationId xmlns:a16="http://schemas.microsoft.com/office/drawing/2014/main" id="{AB35AAC1-9968-448E-BC69-15E7BC4E1A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1466846" y="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2</xdr:col>
      <xdr:colOff>3200396</xdr:colOff>
      <xdr:row>0</xdr:row>
      <xdr:rowOff>0</xdr:rowOff>
    </xdr:from>
    <xdr:to>
      <xdr:col>3</xdr:col>
      <xdr:colOff>200017</xdr:colOff>
      <xdr:row>0</xdr:row>
      <xdr:rowOff>2667</xdr:rowOff>
    </xdr:to>
    <xdr:pic>
      <xdr:nvPicPr>
        <xdr:cNvPr id="304" name="Picture 32">
          <a:extLst>
            <a:ext uri="{FF2B5EF4-FFF2-40B4-BE49-F238E27FC236}">
              <a16:creationId xmlns:a16="http://schemas.microsoft.com/office/drawing/2014/main" id="{7B39C0BB-8D68-4DDD-A28B-76593A29BD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1466846" y="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2</xdr:col>
      <xdr:colOff>3200396</xdr:colOff>
      <xdr:row>0</xdr:row>
      <xdr:rowOff>0</xdr:rowOff>
    </xdr:from>
    <xdr:to>
      <xdr:col>3</xdr:col>
      <xdr:colOff>200017</xdr:colOff>
      <xdr:row>0</xdr:row>
      <xdr:rowOff>2667</xdr:rowOff>
    </xdr:to>
    <xdr:pic>
      <xdr:nvPicPr>
        <xdr:cNvPr id="305" name="Picture 32">
          <a:extLst>
            <a:ext uri="{FF2B5EF4-FFF2-40B4-BE49-F238E27FC236}">
              <a16:creationId xmlns:a16="http://schemas.microsoft.com/office/drawing/2014/main" id="{78F7CA77-5D76-48EE-9FC1-0577B0857E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1466846" y="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1</xdr:col>
      <xdr:colOff>3200396</xdr:colOff>
      <xdr:row>0</xdr:row>
      <xdr:rowOff>0</xdr:rowOff>
    </xdr:from>
    <xdr:to>
      <xdr:col>2</xdr:col>
      <xdr:colOff>200017</xdr:colOff>
      <xdr:row>0</xdr:row>
      <xdr:rowOff>2667</xdr:rowOff>
    </xdr:to>
    <xdr:pic>
      <xdr:nvPicPr>
        <xdr:cNvPr id="306" name="Picture 32">
          <a:extLst>
            <a:ext uri="{FF2B5EF4-FFF2-40B4-BE49-F238E27FC236}">
              <a16:creationId xmlns:a16="http://schemas.microsoft.com/office/drawing/2014/main" id="{63E2CD7F-8ABD-4E7F-96E5-243F108729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933446" y="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1</xdr:col>
      <xdr:colOff>3200396</xdr:colOff>
      <xdr:row>0</xdr:row>
      <xdr:rowOff>0</xdr:rowOff>
    </xdr:from>
    <xdr:to>
      <xdr:col>2</xdr:col>
      <xdr:colOff>200017</xdr:colOff>
      <xdr:row>0</xdr:row>
      <xdr:rowOff>2667</xdr:rowOff>
    </xdr:to>
    <xdr:pic>
      <xdr:nvPicPr>
        <xdr:cNvPr id="307" name="Picture 32">
          <a:extLst>
            <a:ext uri="{FF2B5EF4-FFF2-40B4-BE49-F238E27FC236}">
              <a16:creationId xmlns:a16="http://schemas.microsoft.com/office/drawing/2014/main" id="{22FFEA1A-7813-4E62-AB30-6153CAC5B3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933446" y="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1</xdr:col>
      <xdr:colOff>3200396</xdr:colOff>
      <xdr:row>0</xdr:row>
      <xdr:rowOff>0</xdr:rowOff>
    </xdr:from>
    <xdr:to>
      <xdr:col>2</xdr:col>
      <xdr:colOff>200017</xdr:colOff>
      <xdr:row>0</xdr:row>
      <xdr:rowOff>2667</xdr:rowOff>
    </xdr:to>
    <xdr:pic>
      <xdr:nvPicPr>
        <xdr:cNvPr id="308" name="Picture 32">
          <a:extLst>
            <a:ext uri="{FF2B5EF4-FFF2-40B4-BE49-F238E27FC236}">
              <a16:creationId xmlns:a16="http://schemas.microsoft.com/office/drawing/2014/main" id="{F25554B3-165D-4550-BF65-9FC60CE39A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933446" y="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1</xdr:col>
      <xdr:colOff>3200396</xdr:colOff>
      <xdr:row>0</xdr:row>
      <xdr:rowOff>0</xdr:rowOff>
    </xdr:from>
    <xdr:to>
      <xdr:col>2</xdr:col>
      <xdr:colOff>200017</xdr:colOff>
      <xdr:row>0</xdr:row>
      <xdr:rowOff>2667</xdr:rowOff>
    </xdr:to>
    <xdr:pic>
      <xdr:nvPicPr>
        <xdr:cNvPr id="309" name="Picture 32">
          <a:extLst>
            <a:ext uri="{FF2B5EF4-FFF2-40B4-BE49-F238E27FC236}">
              <a16:creationId xmlns:a16="http://schemas.microsoft.com/office/drawing/2014/main" id="{9C50D6EC-B588-4453-9F16-6B02077151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933446" y="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1</xdr:col>
      <xdr:colOff>3200396</xdr:colOff>
      <xdr:row>1</xdr:row>
      <xdr:rowOff>0</xdr:rowOff>
    </xdr:from>
    <xdr:to>
      <xdr:col>2</xdr:col>
      <xdr:colOff>200017</xdr:colOff>
      <xdr:row>1</xdr:row>
      <xdr:rowOff>2667</xdr:rowOff>
    </xdr:to>
    <xdr:pic>
      <xdr:nvPicPr>
        <xdr:cNvPr id="310" name="Picture 32">
          <a:extLst>
            <a:ext uri="{FF2B5EF4-FFF2-40B4-BE49-F238E27FC236}">
              <a16:creationId xmlns:a16="http://schemas.microsoft.com/office/drawing/2014/main" id="{5730742B-28D9-44FE-8A8B-D0F5B36834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933446" y="19050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1</xdr:col>
      <xdr:colOff>3200396</xdr:colOff>
      <xdr:row>1</xdr:row>
      <xdr:rowOff>0</xdr:rowOff>
    </xdr:from>
    <xdr:to>
      <xdr:col>2</xdr:col>
      <xdr:colOff>200017</xdr:colOff>
      <xdr:row>1</xdr:row>
      <xdr:rowOff>2667</xdr:rowOff>
    </xdr:to>
    <xdr:pic>
      <xdr:nvPicPr>
        <xdr:cNvPr id="311" name="Picture 32">
          <a:extLst>
            <a:ext uri="{FF2B5EF4-FFF2-40B4-BE49-F238E27FC236}">
              <a16:creationId xmlns:a16="http://schemas.microsoft.com/office/drawing/2014/main" id="{2464C644-3090-439D-9B68-77A919E39D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933446" y="19050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1</xdr:col>
      <xdr:colOff>3200396</xdr:colOff>
      <xdr:row>1</xdr:row>
      <xdr:rowOff>0</xdr:rowOff>
    </xdr:from>
    <xdr:to>
      <xdr:col>2</xdr:col>
      <xdr:colOff>200017</xdr:colOff>
      <xdr:row>1</xdr:row>
      <xdr:rowOff>2667</xdr:rowOff>
    </xdr:to>
    <xdr:pic>
      <xdr:nvPicPr>
        <xdr:cNvPr id="312" name="Picture 32">
          <a:extLst>
            <a:ext uri="{FF2B5EF4-FFF2-40B4-BE49-F238E27FC236}">
              <a16:creationId xmlns:a16="http://schemas.microsoft.com/office/drawing/2014/main" id="{85B0934B-B6F8-44DF-B352-9DC488487B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933446" y="19050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1</xdr:col>
      <xdr:colOff>3200396</xdr:colOff>
      <xdr:row>1</xdr:row>
      <xdr:rowOff>0</xdr:rowOff>
    </xdr:from>
    <xdr:to>
      <xdr:col>2</xdr:col>
      <xdr:colOff>200017</xdr:colOff>
      <xdr:row>1</xdr:row>
      <xdr:rowOff>2667</xdr:rowOff>
    </xdr:to>
    <xdr:pic>
      <xdr:nvPicPr>
        <xdr:cNvPr id="313" name="Picture 32">
          <a:extLst>
            <a:ext uri="{FF2B5EF4-FFF2-40B4-BE49-F238E27FC236}">
              <a16:creationId xmlns:a16="http://schemas.microsoft.com/office/drawing/2014/main" id="{7FF13887-A2D2-4F48-A19E-100E041B04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933446" y="19050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3</xdr:col>
      <xdr:colOff>1571621</xdr:colOff>
      <xdr:row>2</xdr:row>
      <xdr:rowOff>19050</xdr:rowOff>
    </xdr:from>
    <xdr:to>
      <xdr:col>3</xdr:col>
      <xdr:colOff>1771642</xdr:colOff>
      <xdr:row>2</xdr:row>
      <xdr:rowOff>21717</xdr:rowOff>
    </xdr:to>
    <xdr:pic>
      <xdr:nvPicPr>
        <xdr:cNvPr id="314" name="Picture 32">
          <a:extLst>
            <a:ext uri="{FF2B5EF4-FFF2-40B4-BE49-F238E27FC236}">
              <a16:creationId xmlns:a16="http://schemas.microsoft.com/office/drawing/2014/main" id="{A02583EB-362D-4B02-8DCF-14A939F7AD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3038471" y="40005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3</xdr:col>
      <xdr:colOff>1647821</xdr:colOff>
      <xdr:row>4</xdr:row>
      <xdr:rowOff>19050</xdr:rowOff>
    </xdr:from>
    <xdr:to>
      <xdr:col>3</xdr:col>
      <xdr:colOff>1847842</xdr:colOff>
      <xdr:row>4</xdr:row>
      <xdr:rowOff>21717</xdr:rowOff>
    </xdr:to>
    <xdr:pic>
      <xdr:nvPicPr>
        <xdr:cNvPr id="315" name="Picture 32">
          <a:extLst>
            <a:ext uri="{FF2B5EF4-FFF2-40B4-BE49-F238E27FC236}">
              <a16:creationId xmlns:a16="http://schemas.microsoft.com/office/drawing/2014/main" id="{77532480-BC9B-4099-80FC-E35A5C1990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3114671" y="78105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3</xdr:col>
      <xdr:colOff>238121</xdr:colOff>
      <xdr:row>2</xdr:row>
      <xdr:rowOff>66675</xdr:rowOff>
    </xdr:from>
    <xdr:to>
      <xdr:col>3</xdr:col>
      <xdr:colOff>438142</xdr:colOff>
      <xdr:row>2</xdr:row>
      <xdr:rowOff>69342</xdr:rowOff>
    </xdr:to>
    <xdr:pic>
      <xdr:nvPicPr>
        <xdr:cNvPr id="316" name="Picture 32">
          <a:extLst>
            <a:ext uri="{FF2B5EF4-FFF2-40B4-BE49-F238E27FC236}">
              <a16:creationId xmlns:a16="http://schemas.microsoft.com/office/drawing/2014/main" id="{5E45444A-C116-4929-9D2B-E4F919F57F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1704971" y="447675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3</xdr:col>
      <xdr:colOff>904871</xdr:colOff>
      <xdr:row>4</xdr:row>
      <xdr:rowOff>66675</xdr:rowOff>
    </xdr:from>
    <xdr:to>
      <xdr:col>3</xdr:col>
      <xdr:colOff>1104892</xdr:colOff>
      <xdr:row>4</xdr:row>
      <xdr:rowOff>69342</xdr:rowOff>
    </xdr:to>
    <xdr:pic>
      <xdr:nvPicPr>
        <xdr:cNvPr id="317" name="Picture 32">
          <a:extLst>
            <a:ext uri="{FF2B5EF4-FFF2-40B4-BE49-F238E27FC236}">
              <a16:creationId xmlns:a16="http://schemas.microsoft.com/office/drawing/2014/main" id="{C1CADA9F-1F6A-451A-A07B-A0AAC1533A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2371721" y="828675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3</xdr:col>
      <xdr:colOff>3200396</xdr:colOff>
      <xdr:row>1</xdr:row>
      <xdr:rowOff>0</xdr:rowOff>
    </xdr:from>
    <xdr:to>
      <xdr:col>4</xdr:col>
      <xdr:colOff>38092</xdr:colOff>
      <xdr:row>1</xdr:row>
      <xdr:rowOff>2667</xdr:rowOff>
    </xdr:to>
    <xdr:pic>
      <xdr:nvPicPr>
        <xdr:cNvPr id="318" name="Picture 32">
          <a:extLst>
            <a:ext uri="{FF2B5EF4-FFF2-40B4-BE49-F238E27FC236}">
              <a16:creationId xmlns:a16="http://schemas.microsoft.com/office/drawing/2014/main" id="{E2A2E890-436C-4243-B867-41FF6DEF17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4667246" y="19050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3</xdr:col>
      <xdr:colOff>3200396</xdr:colOff>
      <xdr:row>1</xdr:row>
      <xdr:rowOff>0</xdr:rowOff>
    </xdr:from>
    <xdr:to>
      <xdr:col>4</xdr:col>
      <xdr:colOff>38092</xdr:colOff>
      <xdr:row>1</xdr:row>
      <xdr:rowOff>2667</xdr:rowOff>
    </xdr:to>
    <xdr:pic>
      <xdr:nvPicPr>
        <xdr:cNvPr id="319" name="Picture 32">
          <a:extLst>
            <a:ext uri="{FF2B5EF4-FFF2-40B4-BE49-F238E27FC236}">
              <a16:creationId xmlns:a16="http://schemas.microsoft.com/office/drawing/2014/main" id="{12BDA706-E8E8-4184-9028-9FD37B9E51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4667246" y="19050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3</xdr:col>
      <xdr:colOff>3200396</xdr:colOff>
      <xdr:row>1</xdr:row>
      <xdr:rowOff>0</xdr:rowOff>
    </xdr:from>
    <xdr:to>
      <xdr:col>4</xdr:col>
      <xdr:colOff>38092</xdr:colOff>
      <xdr:row>1</xdr:row>
      <xdr:rowOff>2667</xdr:rowOff>
    </xdr:to>
    <xdr:pic>
      <xdr:nvPicPr>
        <xdr:cNvPr id="320" name="Picture 32">
          <a:extLst>
            <a:ext uri="{FF2B5EF4-FFF2-40B4-BE49-F238E27FC236}">
              <a16:creationId xmlns:a16="http://schemas.microsoft.com/office/drawing/2014/main" id="{723CD0FE-DB20-472C-AFE2-F66F101DAD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4667246" y="19050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3</xdr:col>
      <xdr:colOff>3200396</xdr:colOff>
      <xdr:row>1</xdr:row>
      <xdr:rowOff>0</xdr:rowOff>
    </xdr:from>
    <xdr:to>
      <xdr:col>4</xdr:col>
      <xdr:colOff>38092</xdr:colOff>
      <xdr:row>1</xdr:row>
      <xdr:rowOff>2667</xdr:rowOff>
    </xdr:to>
    <xdr:pic>
      <xdr:nvPicPr>
        <xdr:cNvPr id="321" name="Picture 32">
          <a:extLst>
            <a:ext uri="{FF2B5EF4-FFF2-40B4-BE49-F238E27FC236}">
              <a16:creationId xmlns:a16="http://schemas.microsoft.com/office/drawing/2014/main" id="{2DB8D2A6-619C-4C15-9E14-EEC7E5941F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4667246" y="19050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2</xdr:col>
      <xdr:colOff>3200396</xdr:colOff>
      <xdr:row>1</xdr:row>
      <xdr:rowOff>0</xdr:rowOff>
    </xdr:from>
    <xdr:to>
      <xdr:col>3</xdr:col>
      <xdr:colOff>200017</xdr:colOff>
      <xdr:row>1</xdr:row>
      <xdr:rowOff>2667</xdr:rowOff>
    </xdr:to>
    <xdr:pic>
      <xdr:nvPicPr>
        <xdr:cNvPr id="322" name="Picture 32">
          <a:extLst>
            <a:ext uri="{FF2B5EF4-FFF2-40B4-BE49-F238E27FC236}">
              <a16:creationId xmlns:a16="http://schemas.microsoft.com/office/drawing/2014/main" id="{750A9C97-6AB0-4ECE-99BA-F0F6C44D9A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1466846" y="19050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2</xdr:col>
      <xdr:colOff>3200396</xdr:colOff>
      <xdr:row>1</xdr:row>
      <xdr:rowOff>0</xdr:rowOff>
    </xdr:from>
    <xdr:to>
      <xdr:col>3</xdr:col>
      <xdr:colOff>200017</xdr:colOff>
      <xdr:row>1</xdr:row>
      <xdr:rowOff>2667</xdr:rowOff>
    </xdr:to>
    <xdr:pic>
      <xdr:nvPicPr>
        <xdr:cNvPr id="323" name="Picture 32">
          <a:extLst>
            <a:ext uri="{FF2B5EF4-FFF2-40B4-BE49-F238E27FC236}">
              <a16:creationId xmlns:a16="http://schemas.microsoft.com/office/drawing/2014/main" id="{9E2F4B24-EF82-4C9D-848A-67B264C141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1466846" y="19050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2</xdr:col>
      <xdr:colOff>3200396</xdr:colOff>
      <xdr:row>1</xdr:row>
      <xdr:rowOff>0</xdr:rowOff>
    </xdr:from>
    <xdr:to>
      <xdr:col>3</xdr:col>
      <xdr:colOff>200017</xdr:colOff>
      <xdr:row>1</xdr:row>
      <xdr:rowOff>2667</xdr:rowOff>
    </xdr:to>
    <xdr:pic>
      <xdr:nvPicPr>
        <xdr:cNvPr id="324" name="Picture 32">
          <a:extLst>
            <a:ext uri="{FF2B5EF4-FFF2-40B4-BE49-F238E27FC236}">
              <a16:creationId xmlns:a16="http://schemas.microsoft.com/office/drawing/2014/main" id="{850FE762-9064-405A-B2D6-4712504C44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1466846" y="19050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2</xdr:col>
      <xdr:colOff>3200396</xdr:colOff>
      <xdr:row>1</xdr:row>
      <xdr:rowOff>0</xdr:rowOff>
    </xdr:from>
    <xdr:to>
      <xdr:col>3</xdr:col>
      <xdr:colOff>200017</xdr:colOff>
      <xdr:row>1</xdr:row>
      <xdr:rowOff>2667</xdr:rowOff>
    </xdr:to>
    <xdr:pic>
      <xdr:nvPicPr>
        <xdr:cNvPr id="325" name="Picture 32">
          <a:extLst>
            <a:ext uri="{FF2B5EF4-FFF2-40B4-BE49-F238E27FC236}">
              <a16:creationId xmlns:a16="http://schemas.microsoft.com/office/drawing/2014/main" id="{D837955E-F03B-4922-9221-32E23603EC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1466846" y="19050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4</xdr:col>
      <xdr:colOff>1238245</xdr:colOff>
      <xdr:row>1</xdr:row>
      <xdr:rowOff>0</xdr:rowOff>
    </xdr:from>
    <xdr:to>
      <xdr:col>6</xdr:col>
      <xdr:colOff>209930</xdr:colOff>
      <xdr:row>1</xdr:row>
      <xdr:rowOff>1143</xdr:rowOff>
    </xdr:to>
    <xdr:pic>
      <xdr:nvPicPr>
        <xdr:cNvPr id="326" name="Picture 32">
          <a:extLst>
            <a:ext uri="{FF2B5EF4-FFF2-40B4-BE49-F238E27FC236}">
              <a16:creationId xmlns:a16="http://schemas.microsoft.com/office/drawing/2014/main" id="{253F4BEA-A88E-4844-B120-3B33C6D686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 flipH="1">
          <a:off x="5829295" y="190500"/>
          <a:ext cx="1181485" cy="1143"/>
        </a:xfrm>
        <a:prstGeom prst="rect">
          <a:avLst/>
        </a:prstGeom>
        <a:noFill/>
      </xdr:spPr>
    </xdr:pic>
    <xdr:clientData/>
  </xdr:twoCellAnchor>
  <xdr:twoCellAnchor editAs="oneCell">
    <xdr:from>
      <xdr:col>2</xdr:col>
      <xdr:colOff>3200396</xdr:colOff>
      <xdr:row>1</xdr:row>
      <xdr:rowOff>0</xdr:rowOff>
    </xdr:from>
    <xdr:to>
      <xdr:col>3</xdr:col>
      <xdr:colOff>200017</xdr:colOff>
      <xdr:row>1</xdr:row>
      <xdr:rowOff>2667</xdr:rowOff>
    </xdr:to>
    <xdr:pic>
      <xdr:nvPicPr>
        <xdr:cNvPr id="327" name="Picture 32">
          <a:extLst>
            <a:ext uri="{FF2B5EF4-FFF2-40B4-BE49-F238E27FC236}">
              <a16:creationId xmlns:a16="http://schemas.microsoft.com/office/drawing/2014/main" id="{AD0DF55F-7B17-4511-88AC-584B3F549E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1466846" y="19050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2</xdr:col>
      <xdr:colOff>3200396</xdr:colOff>
      <xdr:row>1</xdr:row>
      <xdr:rowOff>0</xdr:rowOff>
    </xdr:from>
    <xdr:to>
      <xdr:col>3</xdr:col>
      <xdr:colOff>200017</xdr:colOff>
      <xdr:row>1</xdr:row>
      <xdr:rowOff>2667</xdr:rowOff>
    </xdr:to>
    <xdr:pic>
      <xdr:nvPicPr>
        <xdr:cNvPr id="328" name="Picture 32">
          <a:extLst>
            <a:ext uri="{FF2B5EF4-FFF2-40B4-BE49-F238E27FC236}">
              <a16:creationId xmlns:a16="http://schemas.microsoft.com/office/drawing/2014/main" id="{33A2268C-FF86-42B1-B181-E375ED816A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1466846" y="19050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2</xdr:col>
      <xdr:colOff>3200396</xdr:colOff>
      <xdr:row>1</xdr:row>
      <xdr:rowOff>0</xdr:rowOff>
    </xdr:from>
    <xdr:to>
      <xdr:col>3</xdr:col>
      <xdr:colOff>200017</xdr:colOff>
      <xdr:row>1</xdr:row>
      <xdr:rowOff>2667</xdr:rowOff>
    </xdr:to>
    <xdr:pic>
      <xdr:nvPicPr>
        <xdr:cNvPr id="329" name="Picture 32">
          <a:extLst>
            <a:ext uri="{FF2B5EF4-FFF2-40B4-BE49-F238E27FC236}">
              <a16:creationId xmlns:a16="http://schemas.microsoft.com/office/drawing/2014/main" id="{FD729B14-60C3-41B3-9981-ED8D38B4AC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1466846" y="19050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2</xdr:col>
      <xdr:colOff>3200396</xdr:colOff>
      <xdr:row>1</xdr:row>
      <xdr:rowOff>0</xdr:rowOff>
    </xdr:from>
    <xdr:to>
      <xdr:col>3</xdr:col>
      <xdr:colOff>200017</xdr:colOff>
      <xdr:row>1</xdr:row>
      <xdr:rowOff>2667</xdr:rowOff>
    </xdr:to>
    <xdr:pic>
      <xdr:nvPicPr>
        <xdr:cNvPr id="330" name="Picture 32">
          <a:extLst>
            <a:ext uri="{FF2B5EF4-FFF2-40B4-BE49-F238E27FC236}">
              <a16:creationId xmlns:a16="http://schemas.microsoft.com/office/drawing/2014/main" id="{6838F476-D39B-459C-A4EF-8F61D5DB0C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1466846" y="19050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1</xdr:col>
      <xdr:colOff>3200396</xdr:colOff>
      <xdr:row>1</xdr:row>
      <xdr:rowOff>0</xdr:rowOff>
    </xdr:from>
    <xdr:to>
      <xdr:col>2</xdr:col>
      <xdr:colOff>200017</xdr:colOff>
      <xdr:row>1</xdr:row>
      <xdr:rowOff>2667</xdr:rowOff>
    </xdr:to>
    <xdr:pic>
      <xdr:nvPicPr>
        <xdr:cNvPr id="331" name="Picture 32">
          <a:extLst>
            <a:ext uri="{FF2B5EF4-FFF2-40B4-BE49-F238E27FC236}">
              <a16:creationId xmlns:a16="http://schemas.microsoft.com/office/drawing/2014/main" id="{7222BABF-DAD9-46F0-9A5F-52354F0C88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933446" y="19050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1</xdr:col>
      <xdr:colOff>3200396</xdr:colOff>
      <xdr:row>1</xdr:row>
      <xdr:rowOff>0</xdr:rowOff>
    </xdr:from>
    <xdr:to>
      <xdr:col>2</xdr:col>
      <xdr:colOff>200017</xdr:colOff>
      <xdr:row>1</xdr:row>
      <xdr:rowOff>2667</xdr:rowOff>
    </xdr:to>
    <xdr:pic>
      <xdr:nvPicPr>
        <xdr:cNvPr id="332" name="Picture 32">
          <a:extLst>
            <a:ext uri="{FF2B5EF4-FFF2-40B4-BE49-F238E27FC236}">
              <a16:creationId xmlns:a16="http://schemas.microsoft.com/office/drawing/2014/main" id="{483E89B3-BE5B-44B9-B615-35F367F300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933446" y="19050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1</xdr:col>
      <xdr:colOff>3200396</xdr:colOff>
      <xdr:row>1</xdr:row>
      <xdr:rowOff>0</xdr:rowOff>
    </xdr:from>
    <xdr:to>
      <xdr:col>2</xdr:col>
      <xdr:colOff>200017</xdr:colOff>
      <xdr:row>1</xdr:row>
      <xdr:rowOff>2667</xdr:rowOff>
    </xdr:to>
    <xdr:pic>
      <xdr:nvPicPr>
        <xdr:cNvPr id="333" name="Picture 32">
          <a:extLst>
            <a:ext uri="{FF2B5EF4-FFF2-40B4-BE49-F238E27FC236}">
              <a16:creationId xmlns:a16="http://schemas.microsoft.com/office/drawing/2014/main" id="{5DE291D0-EC48-4593-82A6-975E183D8F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933446" y="19050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1</xdr:col>
      <xdr:colOff>3200396</xdr:colOff>
      <xdr:row>1</xdr:row>
      <xdr:rowOff>0</xdr:rowOff>
    </xdr:from>
    <xdr:to>
      <xdr:col>2</xdr:col>
      <xdr:colOff>200017</xdr:colOff>
      <xdr:row>1</xdr:row>
      <xdr:rowOff>2667</xdr:rowOff>
    </xdr:to>
    <xdr:pic>
      <xdr:nvPicPr>
        <xdr:cNvPr id="334" name="Picture 32">
          <a:extLst>
            <a:ext uri="{FF2B5EF4-FFF2-40B4-BE49-F238E27FC236}">
              <a16:creationId xmlns:a16="http://schemas.microsoft.com/office/drawing/2014/main" id="{7F4F5AB5-E57E-44A3-93A4-9B97BAA6C5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933446" y="19050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3</xdr:col>
      <xdr:colOff>3200396</xdr:colOff>
      <xdr:row>1</xdr:row>
      <xdr:rowOff>0</xdr:rowOff>
    </xdr:from>
    <xdr:to>
      <xdr:col>4</xdr:col>
      <xdr:colOff>38092</xdr:colOff>
      <xdr:row>1</xdr:row>
      <xdr:rowOff>2667</xdr:rowOff>
    </xdr:to>
    <xdr:pic>
      <xdr:nvPicPr>
        <xdr:cNvPr id="335" name="Picture 32">
          <a:extLst>
            <a:ext uri="{FF2B5EF4-FFF2-40B4-BE49-F238E27FC236}">
              <a16:creationId xmlns:a16="http://schemas.microsoft.com/office/drawing/2014/main" id="{98771F60-3C85-4E5C-BE7F-5417A821FA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4667246" y="19050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3</xdr:col>
      <xdr:colOff>3200396</xdr:colOff>
      <xdr:row>1</xdr:row>
      <xdr:rowOff>0</xdr:rowOff>
    </xdr:from>
    <xdr:to>
      <xdr:col>4</xdr:col>
      <xdr:colOff>38092</xdr:colOff>
      <xdr:row>1</xdr:row>
      <xdr:rowOff>2667</xdr:rowOff>
    </xdr:to>
    <xdr:pic>
      <xdr:nvPicPr>
        <xdr:cNvPr id="336" name="Picture 32">
          <a:extLst>
            <a:ext uri="{FF2B5EF4-FFF2-40B4-BE49-F238E27FC236}">
              <a16:creationId xmlns:a16="http://schemas.microsoft.com/office/drawing/2014/main" id="{E86481CD-D5BC-4F30-A53C-64F1244B63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4667246" y="19050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3</xdr:col>
      <xdr:colOff>3200396</xdr:colOff>
      <xdr:row>1</xdr:row>
      <xdr:rowOff>0</xdr:rowOff>
    </xdr:from>
    <xdr:to>
      <xdr:col>4</xdr:col>
      <xdr:colOff>38092</xdr:colOff>
      <xdr:row>1</xdr:row>
      <xdr:rowOff>2667</xdr:rowOff>
    </xdr:to>
    <xdr:pic>
      <xdr:nvPicPr>
        <xdr:cNvPr id="337" name="Picture 32">
          <a:extLst>
            <a:ext uri="{FF2B5EF4-FFF2-40B4-BE49-F238E27FC236}">
              <a16:creationId xmlns:a16="http://schemas.microsoft.com/office/drawing/2014/main" id="{41DAF6B8-DECE-4C36-8C58-B7089AD95E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4667246" y="19050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3</xdr:col>
      <xdr:colOff>3200396</xdr:colOff>
      <xdr:row>1</xdr:row>
      <xdr:rowOff>0</xdr:rowOff>
    </xdr:from>
    <xdr:to>
      <xdr:col>4</xdr:col>
      <xdr:colOff>38092</xdr:colOff>
      <xdr:row>1</xdr:row>
      <xdr:rowOff>2667</xdr:rowOff>
    </xdr:to>
    <xdr:pic>
      <xdr:nvPicPr>
        <xdr:cNvPr id="338" name="Picture 32">
          <a:extLst>
            <a:ext uri="{FF2B5EF4-FFF2-40B4-BE49-F238E27FC236}">
              <a16:creationId xmlns:a16="http://schemas.microsoft.com/office/drawing/2014/main" id="{440E05A9-69B3-4B77-80DB-E09E49B13E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4667246" y="19050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2</xdr:col>
      <xdr:colOff>3200396</xdr:colOff>
      <xdr:row>1</xdr:row>
      <xdr:rowOff>0</xdr:rowOff>
    </xdr:from>
    <xdr:to>
      <xdr:col>3</xdr:col>
      <xdr:colOff>200017</xdr:colOff>
      <xdr:row>1</xdr:row>
      <xdr:rowOff>2667</xdr:rowOff>
    </xdr:to>
    <xdr:pic>
      <xdr:nvPicPr>
        <xdr:cNvPr id="339" name="Picture 32">
          <a:extLst>
            <a:ext uri="{FF2B5EF4-FFF2-40B4-BE49-F238E27FC236}">
              <a16:creationId xmlns:a16="http://schemas.microsoft.com/office/drawing/2014/main" id="{9904AB6E-2FF3-4F31-9D2A-EC00548022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1466846" y="19050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2</xdr:col>
      <xdr:colOff>3200396</xdr:colOff>
      <xdr:row>1</xdr:row>
      <xdr:rowOff>0</xdr:rowOff>
    </xdr:from>
    <xdr:to>
      <xdr:col>3</xdr:col>
      <xdr:colOff>200017</xdr:colOff>
      <xdr:row>1</xdr:row>
      <xdr:rowOff>2667</xdr:rowOff>
    </xdr:to>
    <xdr:pic>
      <xdr:nvPicPr>
        <xdr:cNvPr id="340" name="Picture 32">
          <a:extLst>
            <a:ext uri="{FF2B5EF4-FFF2-40B4-BE49-F238E27FC236}">
              <a16:creationId xmlns:a16="http://schemas.microsoft.com/office/drawing/2014/main" id="{AD3F4585-3700-46C6-9C58-C894BEB9B2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1466846" y="19050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2</xdr:col>
      <xdr:colOff>3200396</xdr:colOff>
      <xdr:row>1</xdr:row>
      <xdr:rowOff>0</xdr:rowOff>
    </xdr:from>
    <xdr:to>
      <xdr:col>3</xdr:col>
      <xdr:colOff>200017</xdr:colOff>
      <xdr:row>1</xdr:row>
      <xdr:rowOff>2667</xdr:rowOff>
    </xdr:to>
    <xdr:pic>
      <xdr:nvPicPr>
        <xdr:cNvPr id="341" name="Picture 32">
          <a:extLst>
            <a:ext uri="{FF2B5EF4-FFF2-40B4-BE49-F238E27FC236}">
              <a16:creationId xmlns:a16="http://schemas.microsoft.com/office/drawing/2014/main" id="{1F18EA09-8B62-4B7E-A623-78F29B756D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1466846" y="19050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2</xdr:col>
      <xdr:colOff>3200396</xdr:colOff>
      <xdr:row>1</xdr:row>
      <xdr:rowOff>0</xdr:rowOff>
    </xdr:from>
    <xdr:to>
      <xdr:col>3</xdr:col>
      <xdr:colOff>200017</xdr:colOff>
      <xdr:row>1</xdr:row>
      <xdr:rowOff>2667</xdr:rowOff>
    </xdr:to>
    <xdr:pic>
      <xdr:nvPicPr>
        <xdr:cNvPr id="342" name="Picture 32">
          <a:extLst>
            <a:ext uri="{FF2B5EF4-FFF2-40B4-BE49-F238E27FC236}">
              <a16:creationId xmlns:a16="http://schemas.microsoft.com/office/drawing/2014/main" id="{F703C23C-8D50-4350-A371-D075919546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1466846" y="19050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4</xdr:col>
      <xdr:colOff>1238245</xdr:colOff>
      <xdr:row>1</xdr:row>
      <xdr:rowOff>0</xdr:rowOff>
    </xdr:from>
    <xdr:to>
      <xdr:col>6</xdr:col>
      <xdr:colOff>219455</xdr:colOff>
      <xdr:row>1</xdr:row>
      <xdr:rowOff>1143</xdr:rowOff>
    </xdr:to>
    <xdr:pic>
      <xdr:nvPicPr>
        <xdr:cNvPr id="343" name="Picture 32">
          <a:extLst>
            <a:ext uri="{FF2B5EF4-FFF2-40B4-BE49-F238E27FC236}">
              <a16:creationId xmlns:a16="http://schemas.microsoft.com/office/drawing/2014/main" id="{B64F155C-397F-4A5D-A994-802044A1B8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 flipH="1">
          <a:off x="5829295" y="190500"/>
          <a:ext cx="1191010" cy="1143"/>
        </a:xfrm>
        <a:prstGeom prst="rect">
          <a:avLst/>
        </a:prstGeom>
        <a:noFill/>
      </xdr:spPr>
    </xdr:pic>
    <xdr:clientData/>
  </xdr:twoCellAnchor>
  <xdr:twoCellAnchor editAs="oneCell">
    <xdr:from>
      <xdr:col>2</xdr:col>
      <xdr:colOff>3200396</xdr:colOff>
      <xdr:row>1</xdr:row>
      <xdr:rowOff>0</xdr:rowOff>
    </xdr:from>
    <xdr:to>
      <xdr:col>3</xdr:col>
      <xdr:colOff>200017</xdr:colOff>
      <xdr:row>1</xdr:row>
      <xdr:rowOff>2667</xdr:rowOff>
    </xdr:to>
    <xdr:pic>
      <xdr:nvPicPr>
        <xdr:cNvPr id="344" name="Picture 32">
          <a:extLst>
            <a:ext uri="{FF2B5EF4-FFF2-40B4-BE49-F238E27FC236}">
              <a16:creationId xmlns:a16="http://schemas.microsoft.com/office/drawing/2014/main" id="{CAB32017-B6B9-4489-8AB2-54974E180E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1466846" y="19050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2</xdr:col>
      <xdr:colOff>3200396</xdr:colOff>
      <xdr:row>1</xdr:row>
      <xdr:rowOff>0</xdr:rowOff>
    </xdr:from>
    <xdr:to>
      <xdr:col>3</xdr:col>
      <xdr:colOff>200017</xdr:colOff>
      <xdr:row>1</xdr:row>
      <xdr:rowOff>2667</xdr:rowOff>
    </xdr:to>
    <xdr:pic>
      <xdr:nvPicPr>
        <xdr:cNvPr id="345" name="Picture 32">
          <a:extLst>
            <a:ext uri="{FF2B5EF4-FFF2-40B4-BE49-F238E27FC236}">
              <a16:creationId xmlns:a16="http://schemas.microsoft.com/office/drawing/2014/main" id="{CBFB8060-45B2-4F7B-93D0-BF9BF5D578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1466846" y="19050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2</xdr:col>
      <xdr:colOff>3200396</xdr:colOff>
      <xdr:row>1</xdr:row>
      <xdr:rowOff>0</xdr:rowOff>
    </xdr:from>
    <xdr:to>
      <xdr:col>3</xdr:col>
      <xdr:colOff>200017</xdr:colOff>
      <xdr:row>1</xdr:row>
      <xdr:rowOff>2667</xdr:rowOff>
    </xdr:to>
    <xdr:pic>
      <xdr:nvPicPr>
        <xdr:cNvPr id="346" name="Picture 32">
          <a:extLst>
            <a:ext uri="{FF2B5EF4-FFF2-40B4-BE49-F238E27FC236}">
              <a16:creationId xmlns:a16="http://schemas.microsoft.com/office/drawing/2014/main" id="{24B14F37-C551-4AAD-A8CE-7ADB9D13D7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1466846" y="19050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2</xdr:col>
      <xdr:colOff>3200396</xdr:colOff>
      <xdr:row>1</xdr:row>
      <xdr:rowOff>0</xdr:rowOff>
    </xdr:from>
    <xdr:to>
      <xdr:col>3</xdr:col>
      <xdr:colOff>200017</xdr:colOff>
      <xdr:row>1</xdr:row>
      <xdr:rowOff>2667</xdr:rowOff>
    </xdr:to>
    <xdr:pic>
      <xdr:nvPicPr>
        <xdr:cNvPr id="347" name="Picture 32">
          <a:extLst>
            <a:ext uri="{FF2B5EF4-FFF2-40B4-BE49-F238E27FC236}">
              <a16:creationId xmlns:a16="http://schemas.microsoft.com/office/drawing/2014/main" id="{E52B2810-23E7-4C52-9C4E-2D2E05A4FD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1466846" y="19050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1</xdr:col>
      <xdr:colOff>3200396</xdr:colOff>
      <xdr:row>1</xdr:row>
      <xdr:rowOff>0</xdr:rowOff>
    </xdr:from>
    <xdr:to>
      <xdr:col>2</xdr:col>
      <xdr:colOff>200017</xdr:colOff>
      <xdr:row>1</xdr:row>
      <xdr:rowOff>2667</xdr:rowOff>
    </xdr:to>
    <xdr:pic>
      <xdr:nvPicPr>
        <xdr:cNvPr id="348" name="Picture 32">
          <a:extLst>
            <a:ext uri="{FF2B5EF4-FFF2-40B4-BE49-F238E27FC236}">
              <a16:creationId xmlns:a16="http://schemas.microsoft.com/office/drawing/2014/main" id="{5917C33E-F6AE-4D0E-924C-6737228102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933446" y="19050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1</xdr:col>
      <xdr:colOff>3200396</xdr:colOff>
      <xdr:row>1</xdr:row>
      <xdr:rowOff>0</xdr:rowOff>
    </xdr:from>
    <xdr:to>
      <xdr:col>2</xdr:col>
      <xdr:colOff>200017</xdr:colOff>
      <xdr:row>1</xdr:row>
      <xdr:rowOff>2667</xdr:rowOff>
    </xdr:to>
    <xdr:pic>
      <xdr:nvPicPr>
        <xdr:cNvPr id="349" name="Picture 32">
          <a:extLst>
            <a:ext uri="{FF2B5EF4-FFF2-40B4-BE49-F238E27FC236}">
              <a16:creationId xmlns:a16="http://schemas.microsoft.com/office/drawing/2014/main" id="{65451DE4-CE72-4F31-A093-4B288A46D5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933446" y="19050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1</xdr:col>
      <xdr:colOff>3200396</xdr:colOff>
      <xdr:row>1</xdr:row>
      <xdr:rowOff>0</xdr:rowOff>
    </xdr:from>
    <xdr:to>
      <xdr:col>2</xdr:col>
      <xdr:colOff>200017</xdr:colOff>
      <xdr:row>1</xdr:row>
      <xdr:rowOff>2667</xdr:rowOff>
    </xdr:to>
    <xdr:pic>
      <xdr:nvPicPr>
        <xdr:cNvPr id="350" name="Picture 32">
          <a:extLst>
            <a:ext uri="{FF2B5EF4-FFF2-40B4-BE49-F238E27FC236}">
              <a16:creationId xmlns:a16="http://schemas.microsoft.com/office/drawing/2014/main" id="{2D70E3F0-228D-49D2-ADE0-CF3D819AC1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933446" y="19050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1</xdr:col>
      <xdr:colOff>3200396</xdr:colOff>
      <xdr:row>1</xdr:row>
      <xdr:rowOff>0</xdr:rowOff>
    </xdr:from>
    <xdr:to>
      <xdr:col>2</xdr:col>
      <xdr:colOff>200017</xdr:colOff>
      <xdr:row>1</xdr:row>
      <xdr:rowOff>2667</xdr:rowOff>
    </xdr:to>
    <xdr:pic>
      <xdr:nvPicPr>
        <xdr:cNvPr id="351" name="Picture 32">
          <a:extLst>
            <a:ext uri="{FF2B5EF4-FFF2-40B4-BE49-F238E27FC236}">
              <a16:creationId xmlns:a16="http://schemas.microsoft.com/office/drawing/2014/main" id="{44867BF3-28EB-47B4-BD28-4EB3705AD6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933446" y="19050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3</xdr:col>
      <xdr:colOff>3200396</xdr:colOff>
      <xdr:row>1</xdr:row>
      <xdr:rowOff>0</xdr:rowOff>
    </xdr:from>
    <xdr:to>
      <xdr:col>4</xdr:col>
      <xdr:colOff>38092</xdr:colOff>
      <xdr:row>1</xdr:row>
      <xdr:rowOff>2667</xdr:rowOff>
    </xdr:to>
    <xdr:pic>
      <xdr:nvPicPr>
        <xdr:cNvPr id="352" name="Picture 32">
          <a:extLst>
            <a:ext uri="{FF2B5EF4-FFF2-40B4-BE49-F238E27FC236}">
              <a16:creationId xmlns:a16="http://schemas.microsoft.com/office/drawing/2014/main" id="{DCCFB6E6-7371-4A69-8103-F8BC92CCA5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4667246" y="19050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3</xdr:col>
      <xdr:colOff>3200396</xdr:colOff>
      <xdr:row>1</xdr:row>
      <xdr:rowOff>0</xdr:rowOff>
    </xdr:from>
    <xdr:to>
      <xdr:col>4</xdr:col>
      <xdr:colOff>38092</xdr:colOff>
      <xdr:row>1</xdr:row>
      <xdr:rowOff>2667</xdr:rowOff>
    </xdr:to>
    <xdr:pic>
      <xdr:nvPicPr>
        <xdr:cNvPr id="353" name="Picture 32">
          <a:extLst>
            <a:ext uri="{FF2B5EF4-FFF2-40B4-BE49-F238E27FC236}">
              <a16:creationId xmlns:a16="http://schemas.microsoft.com/office/drawing/2014/main" id="{AF21A61B-9AC8-420C-8FF7-025E528DB5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4667246" y="19050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3</xdr:col>
      <xdr:colOff>3200396</xdr:colOff>
      <xdr:row>1</xdr:row>
      <xdr:rowOff>0</xdr:rowOff>
    </xdr:from>
    <xdr:to>
      <xdr:col>4</xdr:col>
      <xdr:colOff>38092</xdr:colOff>
      <xdr:row>1</xdr:row>
      <xdr:rowOff>2667</xdr:rowOff>
    </xdr:to>
    <xdr:pic>
      <xdr:nvPicPr>
        <xdr:cNvPr id="354" name="Picture 32">
          <a:extLst>
            <a:ext uri="{FF2B5EF4-FFF2-40B4-BE49-F238E27FC236}">
              <a16:creationId xmlns:a16="http://schemas.microsoft.com/office/drawing/2014/main" id="{0EFB944A-AE9C-4518-AC38-C0D4878341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4667246" y="19050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3</xdr:col>
      <xdr:colOff>3200396</xdr:colOff>
      <xdr:row>1</xdr:row>
      <xdr:rowOff>0</xdr:rowOff>
    </xdr:from>
    <xdr:to>
      <xdr:col>4</xdr:col>
      <xdr:colOff>38092</xdr:colOff>
      <xdr:row>1</xdr:row>
      <xdr:rowOff>2667</xdr:rowOff>
    </xdr:to>
    <xdr:pic>
      <xdr:nvPicPr>
        <xdr:cNvPr id="355" name="Picture 32">
          <a:extLst>
            <a:ext uri="{FF2B5EF4-FFF2-40B4-BE49-F238E27FC236}">
              <a16:creationId xmlns:a16="http://schemas.microsoft.com/office/drawing/2014/main" id="{50C344C3-2D0F-41BA-9223-64A5D15BD3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4667246" y="19050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2</xdr:col>
      <xdr:colOff>3200396</xdr:colOff>
      <xdr:row>1</xdr:row>
      <xdr:rowOff>0</xdr:rowOff>
    </xdr:from>
    <xdr:to>
      <xdr:col>3</xdr:col>
      <xdr:colOff>200017</xdr:colOff>
      <xdr:row>1</xdr:row>
      <xdr:rowOff>2667</xdr:rowOff>
    </xdr:to>
    <xdr:pic>
      <xdr:nvPicPr>
        <xdr:cNvPr id="356" name="Picture 32">
          <a:extLst>
            <a:ext uri="{FF2B5EF4-FFF2-40B4-BE49-F238E27FC236}">
              <a16:creationId xmlns:a16="http://schemas.microsoft.com/office/drawing/2014/main" id="{43BB2295-9419-4900-AD6D-A0FE236F99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1466846" y="19050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2</xdr:col>
      <xdr:colOff>3200396</xdr:colOff>
      <xdr:row>1</xdr:row>
      <xdr:rowOff>0</xdr:rowOff>
    </xdr:from>
    <xdr:to>
      <xdr:col>3</xdr:col>
      <xdr:colOff>200017</xdr:colOff>
      <xdr:row>1</xdr:row>
      <xdr:rowOff>2667</xdr:rowOff>
    </xdr:to>
    <xdr:pic>
      <xdr:nvPicPr>
        <xdr:cNvPr id="357" name="Picture 32">
          <a:extLst>
            <a:ext uri="{FF2B5EF4-FFF2-40B4-BE49-F238E27FC236}">
              <a16:creationId xmlns:a16="http://schemas.microsoft.com/office/drawing/2014/main" id="{409F3E88-CFB0-46CE-B4D0-7FAFCA3F31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1466846" y="19050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2</xdr:col>
      <xdr:colOff>3200396</xdr:colOff>
      <xdr:row>1</xdr:row>
      <xdr:rowOff>0</xdr:rowOff>
    </xdr:from>
    <xdr:to>
      <xdr:col>3</xdr:col>
      <xdr:colOff>200017</xdr:colOff>
      <xdr:row>1</xdr:row>
      <xdr:rowOff>2667</xdr:rowOff>
    </xdr:to>
    <xdr:pic>
      <xdr:nvPicPr>
        <xdr:cNvPr id="358" name="Picture 32">
          <a:extLst>
            <a:ext uri="{FF2B5EF4-FFF2-40B4-BE49-F238E27FC236}">
              <a16:creationId xmlns:a16="http://schemas.microsoft.com/office/drawing/2014/main" id="{C8D2DAE4-3693-45EB-8FFF-7E10CC17E1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1466846" y="19050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2</xdr:col>
      <xdr:colOff>3200396</xdr:colOff>
      <xdr:row>1</xdr:row>
      <xdr:rowOff>0</xdr:rowOff>
    </xdr:from>
    <xdr:to>
      <xdr:col>3</xdr:col>
      <xdr:colOff>200017</xdr:colOff>
      <xdr:row>1</xdr:row>
      <xdr:rowOff>2667</xdr:rowOff>
    </xdr:to>
    <xdr:pic>
      <xdr:nvPicPr>
        <xdr:cNvPr id="359" name="Picture 32">
          <a:extLst>
            <a:ext uri="{FF2B5EF4-FFF2-40B4-BE49-F238E27FC236}">
              <a16:creationId xmlns:a16="http://schemas.microsoft.com/office/drawing/2014/main" id="{1E5EB69E-18F7-4AF3-A2BB-51DCA34CA9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1466846" y="19050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4</xdr:col>
      <xdr:colOff>1238245</xdr:colOff>
      <xdr:row>1</xdr:row>
      <xdr:rowOff>0</xdr:rowOff>
    </xdr:from>
    <xdr:to>
      <xdr:col>5</xdr:col>
      <xdr:colOff>857630</xdr:colOff>
      <xdr:row>1</xdr:row>
      <xdr:rowOff>1143</xdr:rowOff>
    </xdr:to>
    <xdr:pic>
      <xdr:nvPicPr>
        <xdr:cNvPr id="360" name="Picture 32">
          <a:extLst>
            <a:ext uri="{FF2B5EF4-FFF2-40B4-BE49-F238E27FC236}">
              <a16:creationId xmlns:a16="http://schemas.microsoft.com/office/drawing/2014/main" id="{4D76A17D-2A7C-4D2C-B313-A25A33DCD3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 flipH="1">
          <a:off x="5829295" y="190500"/>
          <a:ext cx="857635" cy="1143"/>
        </a:xfrm>
        <a:prstGeom prst="rect">
          <a:avLst/>
        </a:prstGeom>
        <a:noFill/>
      </xdr:spPr>
    </xdr:pic>
    <xdr:clientData/>
  </xdr:twoCellAnchor>
  <xdr:twoCellAnchor editAs="oneCell">
    <xdr:from>
      <xdr:col>2</xdr:col>
      <xdr:colOff>3200396</xdr:colOff>
      <xdr:row>1</xdr:row>
      <xdr:rowOff>0</xdr:rowOff>
    </xdr:from>
    <xdr:to>
      <xdr:col>3</xdr:col>
      <xdr:colOff>200017</xdr:colOff>
      <xdr:row>1</xdr:row>
      <xdr:rowOff>2667</xdr:rowOff>
    </xdr:to>
    <xdr:pic>
      <xdr:nvPicPr>
        <xdr:cNvPr id="361" name="Picture 32">
          <a:extLst>
            <a:ext uri="{FF2B5EF4-FFF2-40B4-BE49-F238E27FC236}">
              <a16:creationId xmlns:a16="http://schemas.microsoft.com/office/drawing/2014/main" id="{93037C86-A5C7-403B-B1E7-CE23989D9C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1466846" y="19050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2</xdr:col>
      <xdr:colOff>3200396</xdr:colOff>
      <xdr:row>1</xdr:row>
      <xdr:rowOff>0</xdr:rowOff>
    </xdr:from>
    <xdr:to>
      <xdr:col>3</xdr:col>
      <xdr:colOff>200017</xdr:colOff>
      <xdr:row>1</xdr:row>
      <xdr:rowOff>2667</xdr:rowOff>
    </xdr:to>
    <xdr:pic>
      <xdr:nvPicPr>
        <xdr:cNvPr id="362" name="Picture 32">
          <a:extLst>
            <a:ext uri="{FF2B5EF4-FFF2-40B4-BE49-F238E27FC236}">
              <a16:creationId xmlns:a16="http://schemas.microsoft.com/office/drawing/2014/main" id="{96601447-1A35-4A5B-97EA-47A0191326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1466846" y="19050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2</xdr:col>
      <xdr:colOff>3200396</xdr:colOff>
      <xdr:row>1</xdr:row>
      <xdr:rowOff>0</xdr:rowOff>
    </xdr:from>
    <xdr:to>
      <xdr:col>3</xdr:col>
      <xdr:colOff>200017</xdr:colOff>
      <xdr:row>1</xdr:row>
      <xdr:rowOff>2667</xdr:rowOff>
    </xdr:to>
    <xdr:pic>
      <xdr:nvPicPr>
        <xdr:cNvPr id="363" name="Picture 32">
          <a:extLst>
            <a:ext uri="{FF2B5EF4-FFF2-40B4-BE49-F238E27FC236}">
              <a16:creationId xmlns:a16="http://schemas.microsoft.com/office/drawing/2014/main" id="{9EB9DC84-9D95-429F-8984-257498D9BF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1466846" y="19050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2</xdr:col>
      <xdr:colOff>3200396</xdr:colOff>
      <xdr:row>1</xdr:row>
      <xdr:rowOff>0</xdr:rowOff>
    </xdr:from>
    <xdr:to>
      <xdr:col>3</xdr:col>
      <xdr:colOff>200017</xdr:colOff>
      <xdr:row>1</xdr:row>
      <xdr:rowOff>2667</xdr:rowOff>
    </xdr:to>
    <xdr:pic>
      <xdr:nvPicPr>
        <xdr:cNvPr id="364" name="Picture 32">
          <a:extLst>
            <a:ext uri="{FF2B5EF4-FFF2-40B4-BE49-F238E27FC236}">
              <a16:creationId xmlns:a16="http://schemas.microsoft.com/office/drawing/2014/main" id="{75DB3E7A-A995-4749-85F6-D54A059468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1466846" y="19050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1</xdr:col>
      <xdr:colOff>3200396</xdr:colOff>
      <xdr:row>1</xdr:row>
      <xdr:rowOff>0</xdr:rowOff>
    </xdr:from>
    <xdr:to>
      <xdr:col>2</xdr:col>
      <xdr:colOff>200017</xdr:colOff>
      <xdr:row>1</xdr:row>
      <xdr:rowOff>2667</xdr:rowOff>
    </xdr:to>
    <xdr:pic>
      <xdr:nvPicPr>
        <xdr:cNvPr id="365" name="Picture 32">
          <a:extLst>
            <a:ext uri="{FF2B5EF4-FFF2-40B4-BE49-F238E27FC236}">
              <a16:creationId xmlns:a16="http://schemas.microsoft.com/office/drawing/2014/main" id="{1C9E9CC8-91A7-457A-AD53-0ED96499AC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933446" y="19050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1</xdr:col>
      <xdr:colOff>3200396</xdr:colOff>
      <xdr:row>1</xdr:row>
      <xdr:rowOff>0</xdr:rowOff>
    </xdr:from>
    <xdr:to>
      <xdr:col>2</xdr:col>
      <xdr:colOff>200017</xdr:colOff>
      <xdr:row>1</xdr:row>
      <xdr:rowOff>2667</xdr:rowOff>
    </xdr:to>
    <xdr:pic>
      <xdr:nvPicPr>
        <xdr:cNvPr id="366" name="Picture 32">
          <a:extLst>
            <a:ext uri="{FF2B5EF4-FFF2-40B4-BE49-F238E27FC236}">
              <a16:creationId xmlns:a16="http://schemas.microsoft.com/office/drawing/2014/main" id="{42F91C31-61D1-447D-A8B2-170CC220E4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933446" y="19050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1</xdr:col>
      <xdr:colOff>3200396</xdr:colOff>
      <xdr:row>1</xdr:row>
      <xdr:rowOff>0</xdr:rowOff>
    </xdr:from>
    <xdr:to>
      <xdr:col>2</xdr:col>
      <xdr:colOff>200017</xdr:colOff>
      <xdr:row>1</xdr:row>
      <xdr:rowOff>2667</xdr:rowOff>
    </xdr:to>
    <xdr:pic>
      <xdr:nvPicPr>
        <xdr:cNvPr id="367" name="Picture 32">
          <a:extLst>
            <a:ext uri="{FF2B5EF4-FFF2-40B4-BE49-F238E27FC236}">
              <a16:creationId xmlns:a16="http://schemas.microsoft.com/office/drawing/2014/main" id="{8DFA894F-ECA4-4812-BB0E-A8CD99FE4F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933446" y="19050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1</xdr:col>
      <xdr:colOff>3200396</xdr:colOff>
      <xdr:row>1</xdr:row>
      <xdr:rowOff>0</xdr:rowOff>
    </xdr:from>
    <xdr:to>
      <xdr:col>2</xdr:col>
      <xdr:colOff>200017</xdr:colOff>
      <xdr:row>1</xdr:row>
      <xdr:rowOff>2667</xdr:rowOff>
    </xdr:to>
    <xdr:pic>
      <xdr:nvPicPr>
        <xdr:cNvPr id="368" name="Picture 32">
          <a:extLst>
            <a:ext uri="{FF2B5EF4-FFF2-40B4-BE49-F238E27FC236}">
              <a16:creationId xmlns:a16="http://schemas.microsoft.com/office/drawing/2014/main" id="{E2D0EB62-CD39-460A-9513-C637E26853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933446" y="190500"/>
          <a:ext cx="200021" cy="2667"/>
        </a:xfrm>
        <a:prstGeom prst="rect">
          <a:avLst/>
        </a:prstGeom>
        <a:noFill/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g.delacruz\Desktop\EGRESOS%20E%20INGRESOS%202025.xlsx" TargetMode="External"/><Relationship Id="rId1" Type="http://schemas.openxmlformats.org/officeDocument/2006/relationships/externalLinkPath" Target="EGRESOS%20E%20INGRESOS%20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COLECTORA ENERO 2025"/>
      <sheetName val="FIMOVIT ENERO 2025"/>
      <sheetName val="COLECTORA FEBRERO 2025"/>
      <sheetName val="FIMOVIT FEB 2025"/>
      <sheetName val="COLECTORA MARZ.2025"/>
      <sheetName val="FIMOVIT MARZ.2025"/>
      <sheetName val="COLECTORA ABRIL2025"/>
      <sheetName val="FIMOVIT ABRIL2025"/>
      <sheetName val="COLECTORA MAYO2025"/>
      <sheetName val="FIMOVIT MAYO 2025"/>
      <sheetName val="COLECTORA JUNIO 2025"/>
      <sheetName val="FIMOVIT JUNIO 2025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77">
          <cell r="F77">
            <v>9205551.6700000055</v>
          </cell>
        </row>
      </sheetData>
      <sheetData sheetId="9">
        <row r="50">
          <cell r="G50">
            <v>25614240.789999999</v>
          </cell>
        </row>
      </sheetData>
      <sheetData sheetId="10"/>
      <sheetData sheetId="1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33425C-54C5-45F9-9161-883DCDA715BA}">
  <dimension ref="A3:Q69"/>
  <sheetViews>
    <sheetView tabSelected="1" workbookViewId="0">
      <selection activeCell="I63" sqref="I63"/>
    </sheetView>
  </sheetViews>
  <sheetFormatPr baseColWidth="10" defaultRowHeight="15"/>
  <cols>
    <col min="1" max="1" width="10.28515625" customWidth="1"/>
    <col min="2" max="2" width="8.7109375" customWidth="1"/>
    <col min="3" max="3" width="60.85546875" customWidth="1"/>
    <col min="4" max="4" width="12.85546875" customWidth="1"/>
    <col min="5" max="5" width="13.85546875" customWidth="1"/>
    <col min="6" max="6" width="14.85546875" customWidth="1"/>
    <col min="9" max="9" width="13.85546875" bestFit="1" customWidth="1"/>
    <col min="10" max="10" width="15" customWidth="1"/>
    <col min="11" max="11" width="18.42578125" customWidth="1"/>
    <col min="14" max="14" width="15.28515625" style="85" customWidth="1"/>
    <col min="16" max="16" width="15" customWidth="1"/>
  </cols>
  <sheetData>
    <row r="3" spans="1:17">
      <c r="A3" s="1"/>
      <c r="B3" s="2"/>
      <c r="C3" s="2"/>
      <c r="D3" s="3"/>
      <c r="E3" s="4"/>
      <c r="F3" s="5"/>
    </row>
    <row r="4" spans="1:17">
      <c r="A4" s="1"/>
      <c r="B4" s="2"/>
      <c r="C4" s="2"/>
      <c r="D4" s="3"/>
      <c r="E4" s="4"/>
      <c r="F4" s="5"/>
    </row>
    <row r="5" spans="1:17">
      <c r="A5" s="1"/>
      <c r="B5" s="2"/>
      <c r="C5" s="2"/>
      <c r="D5" s="3"/>
      <c r="E5" s="4"/>
      <c r="F5" s="5"/>
    </row>
    <row r="6" spans="1:17" ht="18.75">
      <c r="A6" s="119"/>
      <c r="B6" s="119"/>
      <c r="C6" s="119"/>
      <c r="D6" s="119"/>
      <c r="E6" s="119"/>
      <c r="F6" s="119"/>
    </row>
    <row r="7" spans="1:17" ht="18.75">
      <c r="A7" s="119" t="s">
        <v>0</v>
      </c>
      <c r="B7" s="119"/>
      <c r="C7" s="119"/>
      <c r="D7" s="119"/>
      <c r="E7" s="119"/>
      <c r="F7" s="119"/>
    </row>
    <row r="8" spans="1:17" ht="18.75">
      <c r="A8" s="119" t="s">
        <v>24</v>
      </c>
      <c r="B8" s="119"/>
      <c r="C8" s="119"/>
      <c r="D8" s="119"/>
      <c r="E8" s="119"/>
      <c r="F8" s="119"/>
    </row>
    <row r="9" spans="1:17" ht="16.5" thickBot="1">
      <c r="A9" s="7"/>
      <c r="B9" s="8"/>
      <c r="D9" s="9"/>
      <c r="E9" s="10"/>
      <c r="F9" s="11"/>
    </row>
    <row r="10" spans="1:17" ht="17.25" thickBot="1">
      <c r="A10" s="120" t="s">
        <v>1</v>
      </c>
      <c r="B10" s="121"/>
      <c r="C10" s="121"/>
      <c r="D10" s="121"/>
      <c r="E10" s="121"/>
      <c r="F10" s="122"/>
    </row>
    <row r="11" spans="1:17" ht="15.75">
      <c r="A11" s="12"/>
      <c r="B11" s="13"/>
      <c r="C11" s="14"/>
      <c r="D11" s="15"/>
      <c r="E11" s="16"/>
      <c r="F11" s="17" t="s">
        <v>2</v>
      </c>
    </row>
    <row r="12" spans="1:17" ht="15.75">
      <c r="A12" s="18" t="s">
        <v>3</v>
      </c>
      <c r="B12" s="19" t="s">
        <v>4</v>
      </c>
      <c r="C12" s="19" t="s">
        <v>5</v>
      </c>
      <c r="D12" s="20" t="s">
        <v>6</v>
      </c>
      <c r="E12" s="20" t="s">
        <v>7</v>
      </c>
      <c r="F12" s="21" t="s">
        <v>8</v>
      </c>
      <c r="N12" s="86"/>
      <c r="P12" s="87"/>
    </row>
    <row r="13" spans="1:17" ht="15.75">
      <c r="A13" s="22"/>
      <c r="B13" s="23"/>
      <c r="C13" s="24" t="s">
        <v>2</v>
      </c>
      <c r="D13" s="25"/>
      <c r="E13" s="26"/>
      <c r="F13" s="27">
        <f>+'[1]COLECTORA MAYO2025'!F77</f>
        <v>9205551.6700000055</v>
      </c>
      <c r="I13" s="90"/>
      <c r="J13" s="104"/>
      <c r="K13" s="105"/>
      <c r="M13" s="88"/>
      <c r="N13" s="87"/>
      <c r="P13" s="87"/>
    </row>
    <row r="14" spans="1:17">
      <c r="A14" s="28">
        <v>45809</v>
      </c>
      <c r="B14" s="29"/>
      <c r="C14" s="30"/>
      <c r="D14" s="38">
        <v>102860</v>
      </c>
      <c r="E14" s="32"/>
      <c r="F14" s="33">
        <f>+F13+D14-E14</f>
        <v>9308411.6700000055</v>
      </c>
      <c r="I14" s="90"/>
      <c r="J14" s="106"/>
      <c r="K14" s="87"/>
      <c r="L14" s="90"/>
      <c r="M14" s="88"/>
      <c r="N14" s="87"/>
      <c r="O14" s="87"/>
      <c r="P14" s="87"/>
      <c r="Q14" s="91"/>
    </row>
    <row r="15" spans="1:17">
      <c r="A15" s="28">
        <v>45810</v>
      </c>
      <c r="B15" s="29"/>
      <c r="C15" s="34"/>
      <c r="D15" s="38">
        <v>402920</v>
      </c>
      <c r="E15" s="36"/>
      <c r="F15" s="33">
        <f t="shared" ref="F15:F61" si="0">+F14+D15-E15</f>
        <v>9711331.6700000055</v>
      </c>
      <c r="I15" s="90"/>
      <c r="J15" s="106"/>
      <c r="K15" s="87"/>
      <c r="L15" s="90"/>
      <c r="M15" s="88"/>
      <c r="N15" s="87"/>
      <c r="O15" s="87"/>
      <c r="P15" s="87"/>
      <c r="Q15" s="91"/>
    </row>
    <row r="16" spans="1:17">
      <c r="A16" s="28">
        <v>45810</v>
      </c>
      <c r="B16" s="29" t="s">
        <v>25</v>
      </c>
      <c r="C16" s="29" t="s">
        <v>28</v>
      </c>
      <c r="D16" s="38"/>
      <c r="E16" s="36">
        <v>137678.28</v>
      </c>
      <c r="F16" s="33">
        <f t="shared" si="0"/>
        <v>9573653.3900000062</v>
      </c>
      <c r="I16" s="90"/>
      <c r="J16" s="106"/>
      <c r="K16" s="87"/>
      <c r="M16" s="88"/>
      <c r="N16" s="87"/>
    </row>
    <row r="17" spans="1:17">
      <c r="A17" s="28">
        <v>45811</v>
      </c>
      <c r="B17" s="39"/>
      <c r="C17" s="92"/>
      <c r="D17" s="38">
        <v>402520</v>
      </c>
      <c r="E17" s="38"/>
      <c r="F17" s="33">
        <f t="shared" si="0"/>
        <v>9976173.3900000062</v>
      </c>
      <c r="I17" s="90"/>
      <c r="J17" s="106"/>
      <c r="K17" s="87"/>
      <c r="L17" s="90"/>
      <c r="M17" s="88"/>
      <c r="N17" s="87"/>
      <c r="O17" s="87"/>
      <c r="P17" s="87"/>
      <c r="Q17" s="91"/>
    </row>
    <row r="18" spans="1:17">
      <c r="A18" s="28">
        <v>45812</v>
      </c>
      <c r="B18" s="37"/>
      <c r="C18" s="29"/>
      <c r="D18" s="38">
        <v>354595</v>
      </c>
      <c r="E18" s="38"/>
      <c r="F18" s="33">
        <f t="shared" si="0"/>
        <v>10330768.390000006</v>
      </c>
      <c r="I18" s="90"/>
      <c r="J18" s="106"/>
      <c r="K18" s="87"/>
      <c r="M18" s="88"/>
      <c r="N18" s="87"/>
      <c r="P18" s="87"/>
    </row>
    <row r="19" spans="1:17">
      <c r="A19" s="28">
        <v>45813</v>
      </c>
      <c r="B19" s="37"/>
      <c r="C19" s="93"/>
      <c r="D19" s="38">
        <v>472685</v>
      </c>
      <c r="E19" s="38"/>
      <c r="F19" s="33">
        <f t="shared" si="0"/>
        <v>10803453.390000006</v>
      </c>
      <c r="I19" s="90"/>
      <c r="J19" s="106"/>
      <c r="K19" s="87"/>
      <c r="M19" s="88"/>
      <c r="N19" s="87"/>
    </row>
    <row r="20" spans="1:17">
      <c r="A20" s="28">
        <v>45814</v>
      </c>
      <c r="B20" s="37"/>
      <c r="C20" s="29"/>
      <c r="D20" s="38">
        <v>344810</v>
      </c>
      <c r="E20" s="38"/>
      <c r="F20" s="33">
        <f t="shared" si="0"/>
        <v>11148263.390000006</v>
      </c>
      <c r="I20" s="90"/>
      <c r="J20" s="106"/>
      <c r="K20" s="87"/>
      <c r="M20" s="88"/>
      <c r="N20" s="87"/>
    </row>
    <row r="21" spans="1:17">
      <c r="A21" s="28">
        <v>45814</v>
      </c>
      <c r="B21" s="37" t="s">
        <v>26</v>
      </c>
      <c r="C21" s="29" t="s">
        <v>34</v>
      </c>
      <c r="D21" s="31"/>
      <c r="E21" s="89">
        <v>434000</v>
      </c>
      <c r="F21" s="33">
        <f t="shared" si="0"/>
        <v>10714263.390000006</v>
      </c>
      <c r="I21" s="90"/>
      <c r="J21" s="106"/>
      <c r="K21" s="87"/>
      <c r="M21" s="88"/>
      <c r="N21" s="87"/>
    </row>
    <row r="22" spans="1:17">
      <c r="A22" s="28">
        <v>45814</v>
      </c>
      <c r="B22" s="37" t="s">
        <v>27</v>
      </c>
      <c r="C22" s="94" t="s">
        <v>36</v>
      </c>
      <c r="D22" s="35"/>
      <c r="E22" s="89">
        <v>119180</v>
      </c>
      <c r="F22" s="33">
        <f t="shared" si="0"/>
        <v>10595083.390000006</v>
      </c>
      <c r="I22" s="90"/>
      <c r="J22" s="106"/>
      <c r="K22" s="87"/>
      <c r="M22" s="88"/>
      <c r="N22" s="87"/>
    </row>
    <row r="23" spans="1:17">
      <c r="A23" s="28">
        <v>45814</v>
      </c>
      <c r="B23" s="37" t="s">
        <v>29</v>
      </c>
      <c r="C23" s="29" t="s">
        <v>38</v>
      </c>
      <c r="D23" s="31"/>
      <c r="E23" s="35">
        <v>61649.13</v>
      </c>
      <c r="F23" s="33">
        <f t="shared" si="0"/>
        <v>10533434.260000005</v>
      </c>
      <c r="I23" s="90"/>
      <c r="J23" s="106"/>
      <c r="K23" s="87"/>
      <c r="M23" s="88"/>
      <c r="N23" s="87"/>
    </row>
    <row r="24" spans="1:17">
      <c r="A24" s="28">
        <v>45815</v>
      </c>
      <c r="B24" s="37"/>
      <c r="C24" s="29"/>
      <c r="D24" s="38">
        <v>179290</v>
      </c>
      <c r="E24" s="35"/>
      <c r="F24" s="33">
        <f t="shared" si="0"/>
        <v>10712724.260000005</v>
      </c>
      <c r="I24" s="90"/>
      <c r="J24" s="106"/>
      <c r="K24" s="87"/>
      <c r="M24" s="88"/>
      <c r="N24" s="87"/>
    </row>
    <row r="25" spans="1:17">
      <c r="A25" s="28">
        <v>45816</v>
      </c>
      <c r="B25" s="37"/>
      <c r="C25" s="29"/>
      <c r="D25" s="38">
        <v>96520</v>
      </c>
      <c r="E25" s="35"/>
      <c r="F25" s="33">
        <f t="shared" si="0"/>
        <v>10809244.260000005</v>
      </c>
      <c r="I25" s="90"/>
      <c r="J25" s="106"/>
      <c r="K25" s="87"/>
      <c r="M25" s="88"/>
      <c r="N25" s="87"/>
    </row>
    <row r="26" spans="1:17">
      <c r="A26" s="28">
        <v>45817</v>
      </c>
      <c r="B26" s="37"/>
      <c r="C26" s="29"/>
      <c r="D26" s="38">
        <v>340270</v>
      </c>
      <c r="E26" s="38"/>
      <c r="F26" s="33">
        <f t="shared" si="0"/>
        <v>11149514.260000005</v>
      </c>
      <c r="I26" s="90"/>
      <c r="J26" s="106"/>
      <c r="K26" s="87"/>
      <c r="M26" s="88"/>
      <c r="N26" s="87"/>
    </row>
    <row r="27" spans="1:17">
      <c r="A27" s="28">
        <v>45818</v>
      </c>
      <c r="B27" s="37"/>
      <c r="C27" s="29"/>
      <c r="D27" s="38">
        <v>320365</v>
      </c>
      <c r="E27" s="38"/>
      <c r="F27" s="33">
        <f t="shared" si="0"/>
        <v>11469879.260000005</v>
      </c>
      <c r="I27" s="90"/>
      <c r="J27" s="106"/>
      <c r="K27" s="87"/>
      <c r="M27" s="88"/>
      <c r="N27" s="87"/>
    </row>
    <row r="28" spans="1:17">
      <c r="A28" s="28">
        <v>45818</v>
      </c>
      <c r="B28" s="37" t="s">
        <v>30</v>
      </c>
      <c r="C28" s="29" t="s">
        <v>44</v>
      </c>
      <c r="D28" s="31"/>
      <c r="E28" s="35">
        <v>188800</v>
      </c>
      <c r="F28" s="33">
        <f t="shared" si="0"/>
        <v>11281079.260000005</v>
      </c>
      <c r="I28" s="90"/>
      <c r="J28" s="106"/>
      <c r="K28" s="87"/>
      <c r="M28" s="88"/>
      <c r="N28" s="87"/>
    </row>
    <row r="29" spans="1:17">
      <c r="A29" s="28">
        <v>45818</v>
      </c>
      <c r="B29" s="37" t="s">
        <v>31</v>
      </c>
      <c r="C29" s="29" t="s">
        <v>46</v>
      </c>
      <c r="D29" s="35"/>
      <c r="E29" s="35">
        <v>165200</v>
      </c>
      <c r="F29" s="33">
        <f t="shared" si="0"/>
        <v>11115879.260000005</v>
      </c>
      <c r="I29" s="90"/>
      <c r="J29" s="107"/>
      <c r="K29" s="108"/>
      <c r="M29" s="88"/>
      <c r="N29" s="87"/>
    </row>
    <row r="30" spans="1:17">
      <c r="A30" s="28">
        <v>45819</v>
      </c>
      <c r="B30" s="37"/>
      <c r="C30" s="29"/>
      <c r="D30" s="38">
        <v>362120</v>
      </c>
      <c r="E30" s="38"/>
      <c r="F30" s="33">
        <f t="shared" si="0"/>
        <v>11477999.260000005</v>
      </c>
      <c r="K30" s="95"/>
      <c r="M30" s="88"/>
      <c r="N30" s="87"/>
    </row>
    <row r="31" spans="1:17">
      <c r="A31" s="28">
        <v>45820</v>
      </c>
      <c r="B31" s="41"/>
      <c r="C31" s="29"/>
      <c r="D31" s="38">
        <v>353500</v>
      </c>
      <c r="E31" s="42"/>
      <c r="F31" s="33">
        <f t="shared" si="0"/>
        <v>11831499.260000005</v>
      </c>
      <c r="M31" s="88"/>
      <c r="N31" s="87"/>
    </row>
    <row r="32" spans="1:17">
      <c r="A32" s="28">
        <v>45820</v>
      </c>
      <c r="B32" s="37" t="s">
        <v>32</v>
      </c>
      <c r="C32" s="29" t="s">
        <v>47</v>
      </c>
      <c r="D32" s="35"/>
      <c r="E32" s="35">
        <v>129800</v>
      </c>
      <c r="F32" s="33">
        <f t="shared" si="0"/>
        <v>11701699.260000005</v>
      </c>
      <c r="K32" s="31"/>
      <c r="M32" s="88"/>
      <c r="N32" s="87"/>
    </row>
    <row r="33" spans="1:14">
      <c r="A33" s="28">
        <v>45821</v>
      </c>
      <c r="B33" s="37"/>
      <c r="C33" s="29"/>
      <c r="D33" s="38">
        <v>337760</v>
      </c>
      <c r="E33" s="35"/>
      <c r="F33" s="33">
        <f t="shared" si="0"/>
        <v>12039459.260000005</v>
      </c>
      <c r="K33" s="96"/>
      <c r="M33" s="88"/>
      <c r="N33" s="87"/>
    </row>
    <row r="34" spans="1:14">
      <c r="A34" s="28">
        <v>45822</v>
      </c>
      <c r="B34" s="37"/>
      <c r="C34" s="29"/>
      <c r="D34" s="38">
        <v>188010</v>
      </c>
      <c r="E34" s="35"/>
      <c r="F34" s="33">
        <f t="shared" si="0"/>
        <v>12227469.260000005</v>
      </c>
      <c r="K34" s="96"/>
      <c r="M34" s="88"/>
      <c r="N34" s="87"/>
    </row>
    <row r="35" spans="1:14">
      <c r="A35" s="28">
        <v>45823</v>
      </c>
      <c r="B35" s="37"/>
      <c r="C35" s="29"/>
      <c r="D35" s="38">
        <v>102550</v>
      </c>
      <c r="E35" s="35"/>
      <c r="F35" s="33">
        <f t="shared" si="0"/>
        <v>12330019.260000005</v>
      </c>
      <c r="M35" s="88"/>
      <c r="N35" s="87"/>
    </row>
    <row r="36" spans="1:14">
      <c r="A36" s="28">
        <v>45824</v>
      </c>
      <c r="B36" s="37"/>
      <c r="C36" s="29"/>
      <c r="D36" s="38">
        <v>402545</v>
      </c>
      <c r="E36" s="35"/>
      <c r="F36" s="33">
        <f t="shared" si="0"/>
        <v>12732564.260000005</v>
      </c>
      <c r="I36" s="90"/>
      <c r="J36" s="87"/>
      <c r="K36" s="97"/>
      <c r="M36" s="88"/>
      <c r="N36" s="87"/>
    </row>
    <row r="37" spans="1:14">
      <c r="A37" s="28">
        <v>45824</v>
      </c>
      <c r="B37" s="37" t="s">
        <v>33</v>
      </c>
      <c r="C37" s="94" t="s">
        <v>48</v>
      </c>
      <c r="D37" s="31"/>
      <c r="E37" s="35">
        <v>1255213.2</v>
      </c>
      <c r="F37" s="33">
        <f t="shared" si="0"/>
        <v>11477351.060000006</v>
      </c>
      <c r="I37" s="90"/>
      <c r="J37" s="98"/>
      <c r="K37" s="99"/>
      <c r="M37" s="88"/>
      <c r="N37" s="87"/>
    </row>
    <row r="38" spans="1:14">
      <c r="A38" s="28">
        <v>45825</v>
      </c>
      <c r="B38" s="37"/>
      <c r="C38" s="29"/>
      <c r="D38" s="38">
        <v>429405</v>
      </c>
      <c r="E38" s="35"/>
      <c r="F38" s="33">
        <f t="shared" si="0"/>
        <v>11906756.060000006</v>
      </c>
      <c r="M38" s="88"/>
      <c r="N38" s="87"/>
    </row>
    <row r="39" spans="1:14">
      <c r="A39" s="28">
        <v>45825</v>
      </c>
      <c r="B39" s="37" t="s">
        <v>35</v>
      </c>
      <c r="C39" s="94" t="s">
        <v>49</v>
      </c>
      <c r="D39" s="38"/>
      <c r="E39" s="35">
        <v>747217.6</v>
      </c>
      <c r="F39" s="33">
        <f t="shared" si="0"/>
        <v>11159538.460000006</v>
      </c>
      <c r="M39" s="88"/>
      <c r="N39" s="87"/>
    </row>
    <row r="40" spans="1:14">
      <c r="A40" s="28">
        <v>45826</v>
      </c>
      <c r="B40" s="37"/>
      <c r="C40" s="29"/>
      <c r="D40" s="38">
        <v>394585</v>
      </c>
      <c r="E40" s="35"/>
      <c r="F40" s="33">
        <f t="shared" si="0"/>
        <v>11554123.460000006</v>
      </c>
      <c r="M40" s="88"/>
      <c r="N40" s="87"/>
    </row>
    <row r="41" spans="1:14">
      <c r="A41" s="28">
        <v>45827</v>
      </c>
      <c r="B41" s="37"/>
      <c r="C41" s="29"/>
      <c r="D41" s="38">
        <v>124360</v>
      </c>
      <c r="E41" s="35"/>
      <c r="F41" s="33">
        <f t="shared" si="0"/>
        <v>11678483.460000006</v>
      </c>
      <c r="M41" s="88"/>
      <c r="N41" s="87"/>
    </row>
    <row r="42" spans="1:14">
      <c r="A42" s="28">
        <v>45828</v>
      </c>
      <c r="B42" s="37"/>
      <c r="C42" s="29"/>
      <c r="D42" s="38">
        <v>304065</v>
      </c>
      <c r="E42" s="35"/>
      <c r="F42" s="33">
        <f t="shared" si="0"/>
        <v>11982548.460000006</v>
      </c>
      <c r="M42" s="88"/>
      <c r="N42" s="87"/>
    </row>
    <row r="43" spans="1:14">
      <c r="A43" s="28">
        <v>45829</v>
      </c>
      <c r="B43" s="37"/>
      <c r="C43" s="29"/>
      <c r="D43" s="38">
        <v>171250</v>
      </c>
      <c r="E43" s="35"/>
      <c r="F43" s="33">
        <f t="shared" si="0"/>
        <v>12153798.460000006</v>
      </c>
      <c r="J43" s="96"/>
      <c r="N43" s="95"/>
    </row>
    <row r="44" spans="1:14">
      <c r="A44" s="28">
        <v>45830</v>
      </c>
      <c r="B44" s="37"/>
      <c r="C44" s="29"/>
      <c r="D44" s="38">
        <v>99370</v>
      </c>
      <c r="E44" s="35"/>
      <c r="F44" s="33">
        <f t="shared" si="0"/>
        <v>12253168.460000006</v>
      </c>
      <c r="N44" s="86"/>
    </row>
    <row r="45" spans="1:14">
      <c r="A45" s="28">
        <v>45831</v>
      </c>
      <c r="B45" s="37"/>
      <c r="C45" s="29"/>
      <c r="D45" s="38">
        <v>414750</v>
      </c>
      <c r="E45" s="35"/>
      <c r="F45" s="33">
        <f t="shared" si="0"/>
        <v>12667918.460000006</v>
      </c>
    </row>
    <row r="46" spans="1:14">
      <c r="A46" s="28">
        <v>45832</v>
      </c>
      <c r="B46" s="37"/>
      <c r="C46" s="29"/>
      <c r="D46" s="38">
        <v>383650</v>
      </c>
      <c r="E46" s="35"/>
      <c r="F46" s="33">
        <f t="shared" si="0"/>
        <v>13051568.460000006</v>
      </c>
      <c r="I46" s="96"/>
    </row>
    <row r="47" spans="1:14">
      <c r="A47" s="28">
        <v>45833</v>
      </c>
      <c r="B47" s="37"/>
      <c r="C47" s="29"/>
      <c r="D47" s="38">
        <v>362345</v>
      </c>
      <c r="E47" s="35"/>
      <c r="F47" s="33">
        <f t="shared" si="0"/>
        <v>13413913.460000006</v>
      </c>
    </row>
    <row r="48" spans="1:14">
      <c r="A48" s="28">
        <v>45834</v>
      </c>
      <c r="B48" s="37"/>
      <c r="C48" s="29"/>
      <c r="D48" s="38">
        <v>317800</v>
      </c>
      <c r="E48" s="35"/>
      <c r="F48" s="33">
        <f t="shared" si="0"/>
        <v>13731713.460000006</v>
      </c>
      <c r="J48" s="100"/>
    </row>
    <row r="49" spans="1:15">
      <c r="A49" s="28">
        <v>45834</v>
      </c>
      <c r="B49" s="37" t="s">
        <v>37</v>
      </c>
      <c r="C49" s="94" t="s">
        <v>50</v>
      </c>
      <c r="D49" s="38"/>
      <c r="E49" s="35">
        <v>658860</v>
      </c>
      <c r="F49" s="33">
        <f t="shared" si="0"/>
        <v>13072853.460000006</v>
      </c>
      <c r="I49" s="96"/>
    </row>
    <row r="50" spans="1:15">
      <c r="A50" s="28">
        <v>45835</v>
      </c>
      <c r="B50" s="37"/>
      <c r="C50" s="29"/>
      <c r="D50" s="38">
        <v>325855</v>
      </c>
      <c r="E50" s="35"/>
      <c r="F50" s="33">
        <f t="shared" si="0"/>
        <v>13398708.460000006</v>
      </c>
      <c r="N50" s="101"/>
      <c r="O50" s="87"/>
    </row>
    <row r="51" spans="1:15">
      <c r="A51" s="28">
        <v>45836</v>
      </c>
      <c r="B51" s="37"/>
      <c r="C51" s="29"/>
      <c r="D51" s="38">
        <v>175490</v>
      </c>
      <c r="E51" s="35"/>
      <c r="F51" s="33">
        <f t="shared" si="0"/>
        <v>13574198.460000006</v>
      </c>
      <c r="N51" s="102"/>
      <c r="O51" s="98"/>
    </row>
    <row r="52" spans="1:15">
      <c r="A52" s="28">
        <v>45837</v>
      </c>
      <c r="B52" s="37"/>
      <c r="C52" s="29"/>
      <c r="D52" s="38">
        <v>92600</v>
      </c>
      <c r="E52" s="35"/>
      <c r="F52" s="33">
        <f t="shared" si="0"/>
        <v>13666798.460000006</v>
      </c>
      <c r="O52" s="96"/>
    </row>
    <row r="53" spans="1:15">
      <c r="A53" s="28">
        <v>45838</v>
      </c>
      <c r="B53" s="37"/>
      <c r="C53" s="29"/>
      <c r="D53" s="38">
        <v>398635</v>
      </c>
      <c r="E53" s="35"/>
      <c r="F53" s="33">
        <f t="shared" si="0"/>
        <v>14065433.460000006</v>
      </c>
    </row>
    <row r="54" spans="1:15">
      <c r="A54" s="28">
        <v>45838</v>
      </c>
      <c r="B54" s="37" t="s">
        <v>39</v>
      </c>
      <c r="C54" s="94" t="s">
        <v>51</v>
      </c>
      <c r="D54" s="31"/>
      <c r="E54" s="35">
        <v>845352</v>
      </c>
      <c r="F54" s="33">
        <f t="shared" si="0"/>
        <v>13220081.460000006</v>
      </c>
    </row>
    <row r="55" spans="1:15">
      <c r="A55" s="28">
        <v>45838</v>
      </c>
      <c r="B55" s="37" t="s">
        <v>40</v>
      </c>
      <c r="C55" s="94" t="s">
        <v>52</v>
      </c>
      <c r="D55" s="31"/>
      <c r="E55" s="35">
        <v>60416</v>
      </c>
      <c r="F55" s="33">
        <f t="shared" si="0"/>
        <v>13159665.460000006</v>
      </c>
    </row>
    <row r="56" spans="1:15">
      <c r="A56" s="28">
        <v>45838</v>
      </c>
      <c r="B56" s="37" t="s">
        <v>41</v>
      </c>
      <c r="C56" s="94" t="s">
        <v>53</v>
      </c>
      <c r="D56" s="31"/>
      <c r="E56" s="35">
        <v>1715643.3</v>
      </c>
      <c r="F56" s="33">
        <f t="shared" si="0"/>
        <v>11444022.160000006</v>
      </c>
    </row>
    <row r="57" spans="1:15">
      <c r="A57" s="28">
        <v>45838</v>
      </c>
      <c r="B57" s="37" t="s">
        <v>42</v>
      </c>
      <c r="C57" s="94" t="s">
        <v>54</v>
      </c>
      <c r="D57" s="31"/>
      <c r="E57" s="35">
        <v>1902822.57</v>
      </c>
      <c r="F57" s="33">
        <f t="shared" si="0"/>
        <v>9541199.5900000054</v>
      </c>
    </row>
    <row r="58" spans="1:15">
      <c r="A58" s="28">
        <v>45838</v>
      </c>
      <c r="B58" s="37" t="s">
        <v>43</v>
      </c>
      <c r="C58" s="94" t="s">
        <v>55</v>
      </c>
      <c r="D58" s="31"/>
      <c r="E58" s="35">
        <v>48333.33</v>
      </c>
      <c r="F58" s="33">
        <f t="shared" si="0"/>
        <v>9492866.2600000054</v>
      </c>
    </row>
    <row r="59" spans="1:15">
      <c r="A59" s="28">
        <v>45838</v>
      </c>
      <c r="B59" s="37" t="s">
        <v>45</v>
      </c>
      <c r="C59" s="94" t="s">
        <v>56</v>
      </c>
      <c r="D59" s="35"/>
      <c r="E59" s="35">
        <v>185496</v>
      </c>
      <c r="F59" s="33">
        <f t="shared" si="0"/>
        <v>9307370.2600000054</v>
      </c>
      <c r="I59" s="96"/>
    </row>
    <row r="60" spans="1:15">
      <c r="A60" s="28">
        <v>45838</v>
      </c>
      <c r="B60" s="37"/>
      <c r="C60" s="94" t="s">
        <v>9</v>
      </c>
      <c r="D60" s="35">
        <v>14000</v>
      </c>
      <c r="E60" s="35"/>
      <c r="F60" s="33">
        <f t="shared" si="0"/>
        <v>9321370.2600000054</v>
      </c>
      <c r="I60" s="96"/>
    </row>
    <row r="61" spans="1:15">
      <c r="A61" s="28">
        <v>45838</v>
      </c>
      <c r="B61" s="37"/>
      <c r="C61" s="94" t="s">
        <v>10</v>
      </c>
      <c r="D61" s="31"/>
      <c r="E61" s="35">
        <v>360</v>
      </c>
      <c r="F61" s="33">
        <f t="shared" si="0"/>
        <v>9321010.2600000054</v>
      </c>
    </row>
    <row r="62" spans="1:15" ht="15.75" thickBot="1">
      <c r="A62" s="44"/>
      <c r="B62" s="45"/>
      <c r="C62" s="45"/>
      <c r="D62" s="46">
        <f>SUM(D14:D61)</f>
        <v>8771480</v>
      </c>
      <c r="E62" s="46">
        <f>SUM(E16:E61)</f>
        <v>8656021.4100000001</v>
      </c>
      <c r="F62" s="47"/>
    </row>
    <row r="63" spans="1:15" ht="15.75">
      <c r="A63" s="48"/>
      <c r="B63" s="49"/>
      <c r="C63" s="50"/>
      <c r="D63" s="51"/>
      <c r="E63" s="52"/>
      <c r="F63" s="52"/>
    </row>
    <row r="64" spans="1:15" ht="15.75">
      <c r="A64" s="48"/>
      <c r="B64" s="49"/>
      <c r="C64" s="49"/>
      <c r="D64" s="51"/>
      <c r="E64" s="52"/>
      <c r="F64" s="52"/>
    </row>
    <row r="65" spans="1:6" ht="15.75">
      <c r="A65" s="53"/>
      <c r="B65" s="54"/>
      <c r="C65" s="55"/>
      <c r="D65" s="56"/>
      <c r="E65" s="57"/>
      <c r="F65" s="58"/>
    </row>
    <row r="66" spans="1:6">
      <c r="A66" s="123" t="s">
        <v>11</v>
      </c>
      <c r="B66" s="123"/>
      <c r="C66" s="124" t="s">
        <v>12</v>
      </c>
      <c r="D66" s="124"/>
      <c r="E66" s="60" t="s">
        <v>13</v>
      </c>
      <c r="F66" s="60"/>
    </row>
    <row r="67" spans="1:6">
      <c r="A67" s="125" t="s">
        <v>14</v>
      </c>
      <c r="B67" s="125"/>
      <c r="C67" s="124" t="s">
        <v>15</v>
      </c>
      <c r="D67" s="124"/>
      <c r="E67" s="59" t="s">
        <v>16</v>
      </c>
      <c r="F67" s="59"/>
    </row>
    <row r="68" spans="1:6">
      <c r="A68" s="126" t="s">
        <v>17</v>
      </c>
      <c r="B68" s="126"/>
      <c r="C68" s="127" t="s">
        <v>18</v>
      </c>
      <c r="D68" s="127"/>
      <c r="E68" s="61" t="s">
        <v>19</v>
      </c>
      <c r="F68" s="61"/>
    </row>
    <row r="69" spans="1:6">
      <c r="A69" s="103"/>
      <c r="B69" s="40"/>
      <c r="C69" s="40"/>
      <c r="D69" s="31"/>
      <c r="E69" s="43"/>
      <c r="F69" s="96"/>
    </row>
  </sheetData>
  <mergeCells count="10">
    <mergeCell ref="A67:B67"/>
    <mergeCell ref="C67:D67"/>
    <mergeCell ref="A68:B68"/>
    <mergeCell ref="C68:D68"/>
    <mergeCell ref="A6:F6"/>
    <mergeCell ref="A7:F7"/>
    <mergeCell ref="A8:F8"/>
    <mergeCell ref="A10:F10"/>
    <mergeCell ref="A66:B66"/>
    <mergeCell ref="C66:D66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C188F7-64CE-46E9-A1C2-2078BB94F3ED}">
  <dimension ref="A2:P107"/>
  <sheetViews>
    <sheetView topLeftCell="A34" workbookViewId="0">
      <selection activeCell="I53" sqref="I53"/>
    </sheetView>
  </sheetViews>
  <sheetFormatPr baseColWidth="10" defaultRowHeight="15"/>
  <cols>
    <col min="1" max="1" width="3.140625" customWidth="1"/>
    <col min="2" max="2" width="10.85546875" style="40" customWidth="1"/>
    <col min="3" max="3" width="8" style="40" customWidth="1"/>
    <col min="4" max="4" width="50.42578125" style="40" customWidth="1"/>
    <col min="5" max="5" width="15" style="43" customWidth="1"/>
    <col min="6" max="6" width="14.5703125" style="43" customWidth="1"/>
    <col min="7" max="7" width="16" customWidth="1"/>
    <col min="8" max="8" width="8" customWidth="1"/>
    <col min="9" max="9" width="13.42578125" style="31" customWidth="1"/>
    <col min="10" max="10" width="17.85546875" style="43" customWidth="1"/>
    <col min="11" max="11" width="13.28515625" style="31" customWidth="1"/>
    <col min="12" max="12" width="14.85546875" style="31" bestFit="1" customWidth="1"/>
    <col min="13" max="13" width="15" customWidth="1"/>
  </cols>
  <sheetData>
    <row r="2" spans="1:12">
      <c r="B2" s="2"/>
      <c r="C2" s="2"/>
      <c r="D2" s="2"/>
      <c r="E2" s="4"/>
      <c r="F2" s="4"/>
      <c r="G2" s="5"/>
    </row>
    <row r="3" spans="1:12">
      <c r="B3" s="2"/>
      <c r="C3" s="2"/>
      <c r="E3" s="4"/>
      <c r="F3" s="4"/>
      <c r="G3" s="5"/>
    </row>
    <row r="4" spans="1:12">
      <c r="B4" s="2"/>
      <c r="C4" s="2"/>
      <c r="D4" s="2"/>
      <c r="E4" s="4"/>
      <c r="F4" s="4"/>
      <c r="G4" s="5"/>
    </row>
    <row r="5" spans="1:12">
      <c r="B5" s="2"/>
      <c r="C5" s="2"/>
      <c r="D5" s="2"/>
      <c r="E5" s="4"/>
      <c r="F5" s="4"/>
      <c r="G5" s="5"/>
    </row>
    <row r="6" spans="1:12" ht="18.75">
      <c r="B6" s="119"/>
      <c r="C6" s="119"/>
      <c r="D6" s="119"/>
      <c r="E6" s="119"/>
      <c r="F6" s="119"/>
      <c r="G6" s="119"/>
      <c r="L6" s="109"/>
    </row>
    <row r="7" spans="1:12" ht="18.75">
      <c r="B7" s="6"/>
      <c r="C7" s="6"/>
      <c r="D7" s="6"/>
      <c r="E7" s="6"/>
      <c r="F7" s="6"/>
      <c r="G7" s="6"/>
      <c r="L7" s="109"/>
    </row>
    <row r="8" spans="1:12" ht="18.75">
      <c r="B8" s="119" t="s">
        <v>0</v>
      </c>
      <c r="C8" s="119"/>
      <c r="D8" s="119"/>
      <c r="E8" s="119"/>
      <c r="F8" s="119"/>
      <c r="G8" s="119"/>
      <c r="L8" s="109"/>
    </row>
    <row r="9" spans="1:12" ht="18.75">
      <c r="B9" s="119" t="s">
        <v>57</v>
      </c>
      <c r="C9" s="119"/>
      <c r="D9" s="119"/>
      <c r="E9" s="119"/>
      <c r="F9" s="119"/>
      <c r="G9" s="119"/>
      <c r="L9" s="109"/>
    </row>
    <row r="10" spans="1:12" ht="11.25" customHeight="1">
      <c r="A10" s="62"/>
      <c r="B10" s="8"/>
      <c r="C10" s="8"/>
      <c r="D10" s="8"/>
      <c r="E10" s="10"/>
      <c r="F10" s="10"/>
      <c r="G10" s="11"/>
      <c r="L10" s="109"/>
    </row>
    <row r="11" spans="1:12" ht="16.5">
      <c r="A11" s="62"/>
      <c r="B11" s="128" t="s">
        <v>20</v>
      </c>
      <c r="C11" s="128"/>
      <c r="D11" s="128"/>
      <c r="E11" s="128"/>
      <c r="F11" s="128"/>
      <c r="G11" s="128"/>
      <c r="L11" s="109"/>
    </row>
    <row r="12" spans="1:12" ht="15.75" customHeight="1">
      <c r="A12" s="62"/>
      <c r="B12" s="19"/>
      <c r="C12" s="63"/>
      <c r="D12" s="19"/>
      <c r="E12" s="64"/>
      <c r="F12" s="65"/>
      <c r="G12" s="66" t="s">
        <v>2</v>
      </c>
      <c r="L12" s="109"/>
    </row>
    <row r="13" spans="1:12" ht="15.75">
      <c r="A13" s="62"/>
      <c r="B13" s="19" t="s">
        <v>3</v>
      </c>
      <c r="C13" s="67" t="s">
        <v>21</v>
      </c>
      <c r="D13" s="19" t="s">
        <v>5</v>
      </c>
      <c r="E13" s="20" t="s">
        <v>6</v>
      </c>
      <c r="F13" s="20" t="s">
        <v>7</v>
      </c>
      <c r="G13" s="20" t="s">
        <v>8</v>
      </c>
      <c r="K13" s="110"/>
      <c r="L13" s="109"/>
    </row>
    <row r="14" spans="1:12" ht="16.5" customHeight="1">
      <c r="A14" s="62"/>
      <c r="B14" s="68"/>
      <c r="C14" s="23"/>
      <c r="D14" s="24" t="s">
        <v>2</v>
      </c>
      <c r="E14" s="25"/>
      <c r="F14" s="26"/>
      <c r="G14" s="26">
        <f>+'[1]FIMOVIT MAYO 2025'!G50</f>
        <v>25614240.789999999</v>
      </c>
      <c r="J14" s="87"/>
      <c r="K14" s="118"/>
      <c r="L14" s="87"/>
    </row>
    <row r="15" spans="1:12" ht="16.5" customHeight="1">
      <c r="A15" s="62"/>
      <c r="B15" s="69">
        <v>45809</v>
      </c>
      <c r="C15" s="41"/>
      <c r="D15" s="41"/>
      <c r="E15" s="43">
        <v>134490</v>
      </c>
      <c r="F15" s="35"/>
      <c r="G15" s="70">
        <f>+G14+E15-F15</f>
        <v>25748730.789999999</v>
      </c>
      <c r="J15" s="90"/>
      <c r="K15" s="106"/>
      <c r="L15" s="87"/>
    </row>
    <row r="16" spans="1:12" ht="16.5" customHeight="1">
      <c r="A16" s="62"/>
      <c r="B16" s="69">
        <v>45810</v>
      </c>
      <c r="C16" s="41"/>
      <c r="D16" s="71"/>
      <c r="E16" s="43">
        <v>220050</v>
      </c>
      <c r="F16" s="72"/>
      <c r="G16" s="70">
        <f t="shared" ref="G16:G51" si="0">+G15+E16-F16</f>
        <v>25968780.789999999</v>
      </c>
      <c r="J16" s="90"/>
      <c r="K16" s="106"/>
      <c r="L16" s="87"/>
    </row>
    <row r="17" spans="1:13" ht="16.5" customHeight="1">
      <c r="A17" s="62"/>
      <c r="B17" s="69">
        <v>45811</v>
      </c>
      <c r="C17" s="41"/>
      <c r="D17" s="41"/>
      <c r="E17" s="43">
        <v>206280</v>
      </c>
      <c r="F17" s="72"/>
      <c r="G17" s="70">
        <f t="shared" si="0"/>
        <v>26175060.789999999</v>
      </c>
      <c r="J17" s="90"/>
      <c r="K17" s="106"/>
      <c r="L17" s="87"/>
    </row>
    <row r="18" spans="1:13" ht="15.75" customHeight="1">
      <c r="A18" s="62"/>
      <c r="B18" s="69">
        <v>45812</v>
      </c>
      <c r="C18" s="41"/>
      <c r="D18" s="41"/>
      <c r="E18" s="43">
        <v>203400</v>
      </c>
      <c r="F18" s="72"/>
      <c r="G18" s="70">
        <f t="shared" si="0"/>
        <v>26378460.789999999</v>
      </c>
      <c r="J18" s="90"/>
      <c r="K18" s="104"/>
      <c r="L18" s="105"/>
    </row>
    <row r="19" spans="1:13" ht="15.75">
      <c r="A19" s="62"/>
      <c r="B19" s="69">
        <v>45813</v>
      </c>
      <c r="C19" s="41"/>
      <c r="D19" s="41"/>
      <c r="E19" s="43">
        <v>222270</v>
      </c>
      <c r="F19" s="72"/>
      <c r="G19" s="70">
        <f t="shared" si="0"/>
        <v>26600730.789999999</v>
      </c>
      <c r="J19" s="87"/>
      <c r="K19" s="118"/>
      <c r="L19" s="87"/>
    </row>
    <row r="20" spans="1:13" ht="15.75">
      <c r="A20" s="62"/>
      <c r="B20" s="69">
        <v>45814</v>
      </c>
      <c r="C20" s="41"/>
      <c r="D20" s="94"/>
      <c r="E20" s="43">
        <v>163275</v>
      </c>
      <c r="F20" s="72"/>
      <c r="G20" s="70">
        <f t="shared" si="0"/>
        <v>26764005.789999999</v>
      </c>
      <c r="J20" s="87"/>
      <c r="K20" s="118"/>
      <c r="L20" s="87"/>
    </row>
    <row r="21" spans="1:13" ht="15.75">
      <c r="A21" s="62"/>
      <c r="B21" s="28">
        <v>45814</v>
      </c>
      <c r="C21" s="37" t="s">
        <v>58</v>
      </c>
      <c r="D21" s="94" t="s">
        <v>62</v>
      </c>
      <c r="E21" s="31"/>
      <c r="F21" s="89">
        <v>1408193.42</v>
      </c>
      <c r="G21" s="70">
        <f t="shared" si="0"/>
        <v>25355812.369999997</v>
      </c>
      <c r="K21" s="110"/>
      <c r="L21" s="106"/>
      <c r="M21" s="87"/>
    </row>
    <row r="22" spans="1:13" ht="15.75">
      <c r="A22" s="62"/>
      <c r="B22" s="28">
        <v>45814</v>
      </c>
      <c r="C22" s="37" t="s">
        <v>59</v>
      </c>
      <c r="D22" s="94" t="s">
        <v>63</v>
      </c>
      <c r="E22" s="31"/>
      <c r="F22" s="35">
        <v>1050000</v>
      </c>
      <c r="G22" s="70">
        <f t="shared" si="0"/>
        <v>24305812.369999997</v>
      </c>
      <c r="K22" s="110"/>
      <c r="L22" s="106"/>
      <c r="M22" s="87"/>
    </row>
    <row r="23" spans="1:13" ht="15.75">
      <c r="A23" s="62"/>
      <c r="B23" s="69">
        <v>45815</v>
      </c>
      <c r="C23" s="41"/>
      <c r="D23" s="94"/>
      <c r="E23" s="43">
        <v>93660</v>
      </c>
      <c r="F23" s="42"/>
      <c r="G23" s="70">
        <f t="shared" si="0"/>
        <v>24399472.369999997</v>
      </c>
      <c r="K23" s="110"/>
      <c r="L23" s="106"/>
      <c r="M23" s="87"/>
    </row>
    <row r="24" spans="1:13" ht="15.75">
      <c r="A24" s="62"/>
      <c r="B24" s="69">
        <v>45816</v>
      </c>
      <c r="C24" s="41"/>
      <c r="D24" s="94"/>
      <c r="E24" s="43">
        <v>147645</v>
      </c>
      <c r="F24" s="42"/>
      <c r="G24" s="70">
        <f t="shared" si="0"/>
        <v>24547117.369999997</v>
      </c>
      <c r="K24" s="110"/>
      <c r="L24" s="106"/>
      <c r="M24" s="87"/>
    </row>
    <row r="25" spans="1:13" ht="15.75">
      <c r="A25" s="62"/>
      <c r="B25" s="69">
        <v>45817</v>
      </c>
      <c r="C25" s="41"/>
      <c r="D25" s="111"/>
      <c r="E25" s="43">
        <v>255335</v>
      </c>
      <c r="F25" s="42"/>
      <c r="G25" s="70">
        <f t="shared" si="0"/>
        <v>24802452.369999997</v>
      </c>
      <c r="K25" s="110"/>
      <c r="L25" s="106"/>
      <c r="M25" s="87"/>
    </row>
    <row r="26" spans="1:13" ht="15.75">
      <c r="A26" s="62"/>
      <c r="B26" s="69">
        <v>45818</v>
      </c>
      <c r="C26" s="41"/>
      <c r="D26" s="94"/>
      <c r="E26" s="43">
        <v>219705</v>
      </c>
      <c r="F26" s="42"/>
      <c r="G26" s="70">
        <f t="shared" si="0"/>
        <v>25022157.369999997</v>
      </c>
      <c r="K26" s="110"/>
      <c r="M26" s="96"/>
    </row>
    <row r="27" spans="1:13" ht="15.75">
      <c r="A27" s="62"/>
      <c r="B27" s="69">
        <v>45819</v>
      </c>
      <c r="C27" s="41"/>
      <c r="D27" s="94"/>
      <c r="E27" s="43">
        <v>214165</v>
      </c>
      <c r="F27" s="42"/>
      <c r="G27" s="70">
        <f t="shared" si="0"/>
        <v>25236322.369999997</v>
      </c>
      <c r="K27" s="110"/>
    </row>
    <row r="28" spans="1:13" ht="15.75">
      <c r="A28" s="62"/>
      <c r="B28" s="28">
        <v>45819</v>
      </c>
      <c r="C28" s="37" t="s">
        <v>60</v>
      </c>
      <c r="D28" s="94" t="s">
        <v>64</v>
      </c>
      <c r="E28" s="38"/>
      <c r="F28" s="35">
        <v>8000000</v>
      </c>
      <c r="G28" s="70">
        <f t="shared" si="0"/>
        <v>17236322.369999997</v>
      </c>
      <c r="K28" s="110"/>
    </row>
    <row r="29" spans="1:13" ht="15.75">
      <c r="A29" s="62"/>
      <c r="B29" s="69">
        <v>45820</v>
      </c>
      <c r="C29" s="41"/>
      <c r="D29" s="94"/>
      <c r="E29" s="43">
        <v>201495</v>
      </c>
      <c r="F29" s="42"/>
      <c r="G29" s="70">
        <f t="shared" si="0"/>
        <v>17437817.369999997</v>
      </c>
      <c r="K29" s="110"/>
    </row>
    <row r="30" spans="1:13" ht="15.75">
      <c r="A30" s="62"/>
      <c r="B30" s="69">
        <v>45821</v>
      </c>
      <c r="C30" s="41"/>
      <c r="D30" s="94"/>
      <c r="E30" s="43">
        <v>161655</v>
      </c>
      <c r="F30" s="72"/>
      <c r="G30" s="70">
        <f t="shared" si="0"/>
        <v>17599472.369999997</v>
      </c>
      <c r="K30" s="110"/>
    </row>
    <row r="31" spans="1:13" ht="15.75">
      <c r="A31" s="62"/>
      <c r="B31" s="28">
        <v>45821</v>
      </c>
      <c r="C31" s="29" t="s">
        <v>61</v>
      </c>
      <c r="D31" s="94" t="s">
        <v>65</v>
      </c>
      <c r="E31" s="38"/>
      <c r="F31" s="36">
        <v>5074976.99</v>
      </c>
      <c r="G31" s="70">
        <f t="shared" si="0"/>
        <v>12524495.379999997</v>
      </c>
      <c r="K31" s="110"/>
    </row>
    <row r="32" spans="1:13" ht="15.75">
      <c r="A32" s="62"/>
      <c r="B32" s="69">
        <v>45822</v>
      </c>
      <c r="C32" s="41"/>
      <c r="D32" s="94"/>
      <c r="E32" s="43">
        <v>106680</v>
      </c>
      <c r="F32" s="72"/>
      <c r="G32" s="70">
        <f t="shared" si="0"/>
        <v>12631175.379999997</v>
      </c>
      <c r="K32" s="110"/>
    </row>
    <row r="33" spans="1:11" ht="15.75">
      <c r="A33" s="62"/>
      <c r="B33" s="69">
        <v>45823</v>
      </c>
      <c r="C33" s="41"/>
      <c r="D33" s="41"/>
      <c r="E33" s="43">
        <v>153900</v>
      </c>
      <c r="F33" s="72"/>
      <c r="G33" s="70">
        <f t="shared" si="0"/>
        <v>12785075.379999997</v>
      </c>
      <c r="K33" s="110"/>
    </row>
    <row r="34" spans="1:11" ht="15.75">
      <c r="A34" s="62"/>
      <c r="B34" s="69">
        <v>45824</v>
      </c>
      <c r="C34" s="41"/>
      <c r="D34" s="41"/>
      <c r="E34" s="43">
        <v>210900</v>
      </c>
      <c r="F34" s="72"/>
      <c r="G34" s="70">
        <f t="shared" si="0"/>
        <v>12995975.379999997</v>
      </c>
      <c r="K34" s="110"/>
    </row>
    <row r="35" spans="1:11" ht="15.75">
      <c r="A35" s="62"/>
      <c r="B35" s="69">
        <v>45825</v>
      </c>
      <c r="C35" s="41"/>
      <c r="D35" s="41"/>
      <c r="E35" s="43">
        <v>213075</v>
      </c>
      <c r="F35" s="42"/>
      <c r="G35" s="70">
        <f t="shared" si="0"/>
        <v>13209050.379999997</v>
      </c>
      <c r="K35" s="110"/>
    </row>
    <row r="36" spans="1:11" ht="15.75">
      <c r="A36" s="62"/>
      <c r="B36" s="69">
        <v>45826</v>
      </c>
      <c r="C36" s="41"/>
      <c r="D36" s="41"/>
      <c r="E36" s="43">
        <v>163200</v>
      </c>
      <c r="F36" s="72"/>
      <c r="G36" s="70">
        <f t="shared" si="0"/>
        <v>13372250.379999997</v>
      </c>
      <c r="K36" s="110"/>
    </row>
    <row r="37" spans="1:11" ht="15.75">
      <c r="A37" s="62"/>
      <c r="B37" s="69">
        <v>45827</v>
      </c>
      <c r="C37" s="41"/>
      <c r="D37" s="41"/>
      <c r="E37" s="43">
        <v>151665</v>
      </c>
      <c r="F37" s="72"/>
      <c r="G37" s="70">
        <f t="shared" si="0"/>
        <v>13523915.379999997</v>
      </c>
      <c r="K37" s="110"/>
    </row>
    <row r="38" spans="1:11" ht="15.75">
      <c r="A38" s="62"/>
      <c r="B38" s="69">
        <v>45828</v>
      </c>
      <c r="C38" s="41"/>
      <c r="D38" s="41"/>
      <c r="E38" s="43">
        <v>127860</v>
      </c>
      <c r="F38" s="72"/>
      <c r="G38" s="70">
        <f t="shared" si="0"/>
        <v>13651775.379999997</v>
      </c>
      <c r="K38" s="110"/>
    </row>
    <row r="39" spans="1:11" ht="15.75">
      <c r="A39" s="62"/>
      <c r="B39" s="69">
        <v>45829</v>
      </c>
      <c r="C39" s="37"/>
      <c r="D39" s="34"/>
      <c r="E39" s="43">
        <v>48765</v>
      </c>
      <c r="F39" s="35"/>
      <c r="G39" s="70">
        <f t="shared" si="0"/>
        <v>13700540.379999997</v>
      </c>
      <c r="K39" s="110"/>
    </row>
    <row r="40" spans="1:11" ht="15.75">
      <c r="A40" s="62"/>
      <c r="B40" s="69">
        <v>45830</v>
      </c>
      <c r="C40" s="37"/>
      <c r="D40" s="34"/>
      <c r="E40" s="43">
        <v>175860</v>
      </c>
      <c r="F40" s="35"/>
      <c r="G40" s="70">
        <f t="shared" si="0"/>
        <v>13876400.379999997</v>
      </c>
      <c r="K40" s="110"/>
    </row>
    <row r="41" spans="1:11" ht="15.75">
      <c r="A41" s="62"/>
      <c r="B41" s="69">
        <v>45831</v>
      </c>
      <c r="C41" s="37"/>
      <c r="D41" s="34"/>
      <c r="E41" s="43">
        <v>208605</v>
      </c>
      <c r="F41" s="35"/>
      <c r="G41" s="70">
        <f t="shared" si="0"/>
        <v>14085005.379999997</v>
      </c>
      <c r="K41" s="110"/>
    </row>
    <row r="42" spans="1:11" ht="15.75">
      <c r="A42" s="62"/>
      <c r="B42" s="69">
        <v>45832</v>
      </c>
      <c r="C42" s="41"/>
      <c r="D42" s="41"/>
      <c r="E42" s="43">
        <v>220695</v>
      </c>
      <c r="F42" s="72"/>
      <c r="G42" s="70">
        <f t="shared" si="0"/>
        <v>14305700.379999997</v>
      </c>
      <c r="K42" s="110"/>
    </row>
    <row r="43" spans="1:11" ht="15.75">
      <c r="A43" s="62"/>
      <c r="B43" s="69">
        <v>45833</v>
      </c>
      <c r="C43" s="41"/>
      <c r="D43" s="41"/>
      <c r="E43" s="43">
        <v>214275</v>
      </c>
      <c r="F43" s="72"/>
      <c r="G43" s="70">
        <f t="shared" si="0"/>
        <v>14519975.379999997</v>
      </c>
      <c r="I43" s="112"/>
      <c r="K43" s="110"/>
    </row>
    <row r="44" spans="1:11" ht="15.75">
      <c r="A44" s="62"/>
      <c r="B44" s="69">
        <v>45834</v>
      </c>
      <c r="C44" s="41"/>
      <c r="D44" s="41"/>
      <c r="E44" s="43">
        <v>212145</v>
      </c>
      <c r="F44" s="72"/>
      <c r="G44" s="70">
        <f t="shared" si="0"/>
        <v>14732120.379999997</v>
      </c>
      <c r="I44" s="112"/>
      <c r="J44" s="113">
        <f>SUM(J14:J43)</f>
        <v>0</v>
      </c>
      <c r="K44" s="110"/>
    </row>
    <row r="45" spans="1:11" ht="15.75">
      <c r="A45" s="62"/>
      <c r="B45" s="69">
        <v>45835</v>
      </c>
      <c r="C45" s="41"/>
      <c r="D45" s="41"/>
      <c r="E45" s="43">
        <v>174885</v>
      </c>
      <c r="F45" s="42"/>
      <c r="G45" s="70">
        <f t="shared" si="0"/>
        <v>14907005.379999997</v>
      </c>
      <c r="I45" s="112"/>
      <c r="K45" s="110"/>
    </row>
    <row r="46" spans="1:11" ht="15.75">
      <c r="A46" s="62"/>
      <c r="B46" s="69">
        <v>45836</v>
      </c>
      <c r="C46" s="41"/>
      <c r="D46" s="41"/>
      <c r="E46" s="43">
        <v>78870</v>
      </c>
      <c r="F46" s="42"/>
      <c r="G46" s="70">
        <f t="shared" si="0"/>
        <v>14985875.379999997</v>
      </c>
      <c r="I46" s="112"/>
      <c r="K46" s="110"/>
    </row>
    <row r="47" spans="1:11" ht="15.75">
      <c r="A47" s="62"/>
      <c r="B47" s="114">
        <v>45837</v>
      </c>
      <c r="C47" s="115"/>
      <c r="D47" s="115"/>
      <c r="E47" s="43">
        <v>142605</v>
      </c>
      <c r="F47" s="116"/>
      <c r="G47" s="70">
        <f t="shared" si="0"/>
        <v>15128480.379999997</v>
      </c>
      <c r="I47" s="112"/>
      <c r="K47" s="110"/>
    </row>
    <row r="48" spans="1:11" ht="15.75">
      <c r="A48" s="62"/>
      <c r="B48" s="69">
        <v>45838</v>
      </c>
      <c r="C48" s="41"/>
      <c r="D48" s="41"/>
      <c r="E48" s="43">
        <v>311520</v>
      </c>
      <c r="F48" s="42"/>
      <c r="G48" s="70">
        <f t="shared" si="0"/>
        <v>15440000.379999997</v>
      </c>
      <c r="I48" s="112"/>
      <c r="K48" s="110"/>
    </row>
    <row r="49" spans="1:16" ht="15.75">
      <c r="A49" s="62"/>
      <c r="B49" s="69">
        <v>45838</v>
      </c>
      <c r="C49" s="41"/>
      <c r="D49" s="74" t="s">
        <v>22</v>
      </c>
      <c r="E49" s="35">
        <v>1419773.6</v>
      </c>
      <c r="F49" s="42"/>
      <c r="G49" s="70">
        <f t="shared" si="0"/>
        <v>16859773.979999997</v>
      </c>
      <c r="I49" s="112"/>
      <c r="K49" s="110"/>
    </row>
    <row r="50" spans="1:16" ht="15.75">
      <c r="A50" s="62"/>
      <c r="B50" s="69">
        <v>45838</v>
      </c>
      <c r="C50" s="41"/>
      <c r="D50" s="73" t="s">
        <v>10</v>
      </c>
      <c r="E50" s="35"/>
      <c r="F50" s="42">
        <v>329829</v>
      </c>
      <c r="G50" s="70">
        <f t="shared" si="0"/>
        <v>16529944.979999997</v>
      </c>
      <c r="I50" s="112"/>
      <c r="K50" s="110"/>
    </row>
    <row r="51" spans="1:16" ht="15.75">
      <c r="A51" s="62"/>
      <c r="B51" s="69">
        <v>45838</v>
      </c>
      <c r="C51" s="75"/>
      <c r="D51" s="73" t="s">
        <v>10</v>
      </c>
      <c r="E51" s="35"/>
      <c r="F51" s="42">
        <v>2950000</v>
      </c>
      <c r="G51" s="70">
        <f t="shared" si="0"/>
        <v>13579944.979999997</v>
      </c>
      <c r="I51" s="112"/>
      <c r="K51" s="110"/>
    </row>
    <row r="52" spans="1:16" ht="15.75">
      <c r="A52" s="62"/>
      <c r="B52" s="76"/>
      <c r="C52" s="77"/>
      <c r="D52" s="77"/>
      <c r="E52" s="78">
        <f>SUM(E15:E49)</f>
        <v>6778703.5999999996</v>
      </c>
      <c r="F52" s="78">
        <f>SUM(F20:F51)</f>
        <v>18812999.41</v>
      </c>
      <c r="G52" s="79"/>
      <c r="I52" s="112"/>
      <c r="K52" s="110"/>
      <c r="L52" s="43"/>
    </row>
    <row r="53" spans="1:16" ht="15" customHeight="1">
      <c r="A53" s="62"/>
      <c r="B53" s="80"/>
      <c r="C53" s="49"/>
      <c r="D53" s="49"/>
      <c r="E53" s="52"/>
      <c r="F53"/>
      <c r="G53" s="52"/>
      <c r="I53" s="112"/>
      <c r="J53" s="87"/>
      <c r="K53" s="110"/>
      <c r="L53" s="43"/>
    </row>
    <row r="54" spans="1:16" ht="15.75">
      <c r="A54" s="62"/>
      <c r="B54" s="81"/>
      <c r="C54" s="81"/>
      <c r="D54" s="81"/>
      <c r="E54" s="51"/>
      <c r="F54" s="82"/>
      <c r="G54" s="82"/>
      <c r="I54" s="112"/>
      <c r="J54" s="113"/>
      <c r="K54" s="110"/>
      <c r="L54" s="43"/>
    </row>
    <row r="55" spans="1:16" ht="15.75">
      <c r="A55" s="62"/>
      <c r="B55" s="123" t="s">
        <v>11</v>
      </c>
      <c r="C55" s="123"/>
      <c r="D55" s="124" t="s">
        <v>12</v>
      </c>
      <c r="E55" s="124"/>
      <c r="F55" s="126" t="s">
        <v>23</v>
      </c>
      <c r="G55" s="126"/>
      <c r="I55" s="112"/>
      <c r="K55" s="43"/>
      <c r="L55" s="43"/>
    </row>
    <row r="56" spans="1:16" ht="15.75">
      <c r="A56" s="62"/>
      <c r="B56" s="125" t="s">
        <v>14</v>
      </c>
      <c r="C56" s="125"/>
      <c r="D56" s="124" t="s">
        <v>15</v>
      </c>
      <c r="E56" s="124"/>
      <c r="F56" s="123" t="s">
        <v>16</v>
      </c>
      <c r="G56" s="123"/>
      <c r="I56" s="112"/>
      <c r="K56" s="43"/>
      <c r="L56" s="43"/>
    </row>
    <row r="57" spans="1:16" ht="15.75">
      <c r="A57" s="62"/>
      <c r="B57" s="126" t="s">
        <v>17</v>
      </c>
      <c r="C57" s="126"/>
      <c r="D57" s="127" t="s">
        <v>18</v>
      </c>
      <c r="E57" s="127"/>
      <c r="F57" s="129" t="s">
        <v>19</v>
      </c>
      <c r="G57" s="129"/>
      <c r="I57" s="112"/>
      <c r="K57" s="43"/>
      <c r="L57" s="43"/>
    </row>
    <row r="58" spans="1:16" ht="15.75">
      <c r="A58" s="62"/>
      <c r="B58" s="81"/>
      <c r="C58" s="81"/>
      <c r="D58" s="81"/>
      <c r="E58" s="83"/>
      <c r="F58" s="84"/>
      <c r="G58" s="83"/>
      <c r="I58" s="112"/>
      <c r="K58" s="43"/>
      <c r="L58" s="43"/>
      <c r="P58" t="s">
        <v>66</v>
      </c>
    </row>
    <row r="59" spans="1:16" ht="15.75">
      <c r="A59" s="62"/>
      <c r="B59" s="81"/>
      <c r="C59" s="81"/>
      <c r="D59" s="81"/>
      <c r="E59" s="82"/>
      <c r="F59" s="84"/>
      <c r="G59" s="117"/>
      <c r="I59" s="112"/>
      <c r="K59" s="43"/>
      <c r="L59" s="43"/>
    </row>
    <row r="60" spans="1:16" ht="15.75">
      <c r="A60" s="62"/>
      <c r="B60" s="81"/>
      <c r="C60" s="81"/>
      <c r="D60" s="81"/>
      <c r="E60" s="82"/>
      <c r="F60" s="82"/>
      <c r="G60" s="117"/>
      <c r="I60" s="112"/>
      <c r="K60" s="43"/>
      <c r="L60" s="43"/>
    </row>
    <row r="61" spans="1:16" ht="15.75">
      <c r="A61" s="62"/>
      <c r="B61" s="81"/>
      <c r="C61" s="81"/>
      <c r="D61" s="81"/>
      <c r="E61" s="82"/>
      <c r="F61" s="82"/>
      <c r="G61" s="117"/>
      <c r="I61" s="112"/>
      <c r="K61" s="43"/>
      <c r="L61" s="43"/>
    </row>
    <row r="62" spans="1:16" ht="15.75">
      <c r="A62" s="62"/>
      <c r="B62" s="81"/>
      <c r="C62" s="81"/>
      <c r="D62" s="81"/>
      <c r="E62" s="82"/>
      <c r="F62" s="82"/>
      <c r="G62" s="117"/>
    </row>
    <row r="63" spans="1:16" ht="15.75">
      <c r="A63" s="62"/>
      <c r="F63" s="82"/>
      <c r="G63" s="96"/>
    </row>
    <row r="64" spans="1:16" ht="15.75">
      <c r="A64" s="62"/>
      <c r="G64" s="96"/>
    </row>
    <row r="65" spans="1:12" ht="15.75">
      <c r="A65" s="62"/>
      <c r="G65" s="96"/>
    </row>
    <row r="66" spans="1:12" ht="15.75">
      <c r="A66" s="62"/>
      <c r="I66" s="112"/>
      <c r="K66" s="43"/>
      <c r="L66" s="43"/>
    </row>
    <row r="67" spans="1:12" ht="15.75">
      <c r="A67" s="62"/>
      <c r="I67" s="112"/>
      <c r="K67" s="43"/>
      <c r="L67" s="43"/>
    </row>
    <row r="68" spans="1:12" ht="15.75">
      <c r="A68" s="62"/>
      <c r="I68" s="112"/>
      <c r="K68" s="43"/>
      <c r="L68" s="43"/>
    </row>
    <row r="69" spans="1:12" ht="15.75">
      <c r="A69" s="62"/>
      <c r="I69" s="112"/>
      <c r="K69" s="43"/>
      <c r="L69" s="43"/>
    </row>
    <row r="70" spans="1:12" ht="15.75">
      <c r="A70" s="62"/>
      <c r="I70" s="112"/>
      <c r="K70" s="43"/>
      <c r="L70" s="43"/>
    </row>
    <row r="71" spans="1:12" ht="15.75">
      <c r="A71" s="62"/>
      <c r="I71" s="112"/>
      <c r="K71" s="43"/>
      <c r="L71" s="43"/>
    </row>
    <row r="72" spans="1:12" ht="15.75">
      <c r="A72" s="62"/>
      <c r="I72" s="112"/>
      <c r="K72" s="43"/>
      <c r="L72" s="43"/>
    </row>
    <row r="73" spans="1:12" ht="15.75">
      <c r="A73" s="62"/>
      <c r="I73" s="112"/>
      <c r="K73" s="43"/>
      <c r="L73" s="43"/>
    </row>
    <row r="74" spans="1:12" ht="15.75">
      <c r="A74" s="62"/>
      <c r="I74" s="112"/>
      <c r="K74" s="43"/>
      <c r="L74" s="43"/>
    </row>
    <row r="75" spans="1:12" ht="15.75">
      <c r="A75" s="62"/>
      <c r="I75" s="112"/>
      <c r="K75" s="43"/>
      <c r="L75" s="43"/>
    </row>
    <row r="76" spans="1:12" ht="15.75">
      <c r="A76" s="62"/>
      <c r="I76" s="112"/>
      <c r="K76" s="43"/>
      <c r="L76" s="43"/>
    </row>
    <row r="77" spans="1:12" ht="15" customHeight="1">
      <c r="A77" s="62"/>
      <c r="I77" s="112"/>
      <c r="K77" s="43"/>
      <c r="L77" s="43"/>
    </row>
    <row r="78" spans="1:12" ht="15.75" customHeight="1">
      <c r="A78" s="62"/>
      <c r="I78" s="112"/>
      <c r="K78" s="43"/>
      <c r="L78" s="43"/>
    </row>
    <row r="79" spans="1:12" ht="15.75" customHeight="1">
      <c r="A79" s="62"/>
      <c r="I79" s="112"/>
      <c r="K79" s="43"/>
      <c r="L79" s="43"/>
    </row>
    <row r="80" spans="1:12" ht="15.75" customHeight="1">
      <c r="A80" s="62"/>
      <c r="I80" s="112"/>
      <c r="K80" s="43"/>
      <c r="L80" s="43"/>
    </row>
    <row r="81" spans="1:12" ht="12.75" customHeight="1">
      <c r="A81" s="62"/>
      <c r="I81" s="112"/>
      <c r="K81" s="112"/>
      <c r="L81" s="43"/>
    </row>
    <row r="82" spans="1:12" ht="15.75">
      <c r="A82" s="62"/>
      <c r="I82" s="112"/>
      <c r="K82" s="43"/>
      <c r="L82" s="43"/>
    </row>
    <row r="83" spans="1:12" ht="15.75">
      <c r="A83" s="62"/>
      <c r="I83" s="112"/>
      <c r="K83" s="43"/>
      <c r="L83" s="43"/>
    </row>
    <row r="84" spans="1:12" ht="21" customHeight="1">
      <c r="A84" s="62"/>
    </row>
    <row r="85" spans="1:12" ht="21" customHeight="1">
      <c r="A85" s="62"/>
      <c r="K85" s="43"/>
      <c r="L85" s="43"/>
    </row>
    <row r="86" spans="1:12" ht="15" customHeight="1">
      <c r="A86" s="62"/>
    </row>
    <row r="87" spans="1:12" ht="15" customHeight="1">
      <c r="A87" s="62"/>
    </row>
    <row r="88" spans="1:12" ht="15" customHeight="1">
      <c r="A88" s="62"/>
    </row>
    <row r="89" spans="1:12" ht="15" customHeight="1">
      <c r="A89" s="62"/>
    </row>
    <row r="90" spans="1:12" ht="15.75">
      <c r="A90" s="62"/>
    </row>
    <row r="91" spans="1:12" ht="15.75">
      <c r="A91" s="62"/>
    </row>
    <row r="92" spans="1:12" ht="15.75">
      <c r="A92" s="62"/>
    </row>
    <row r="93" spans="1:12" ht="15.75">
      <c r="A93" s="62"/>
    </row>
    <row r="94" spans="1:12" ht="15.75">
      <c r="A94" s="62"/>
    </row>
    <row r="95" spans="1:12" ht="15.75">
      <c r="A95" s="62"/>
    </row>
    <row r="96" spans="1:12" ht="15.75">
      <c r="A96" s="62"/>
    </row>
    <row r="97" ht="15" customHeight="1"/>
    <row r="100" ht="15" customHeight="1"/>
    <row r="101" ht="15" customHeight="1"/>
    <row r="102" ht="15" customHeight="1"/>
    <row r="103" ht="15" customHeight="1"/>
    <row r="104" ht="15" customHeight="1"/>
    <row r="105" ht="15" customHeight="1"/>
    <row r="106" ht="15" customHeight="1"/>
    <row r="107" ht="15" customHeight="1"/>
  </sheetData>
  <mergeCells count="13">
    <mergeCell ref="B56:C56"/>
    <mergeCell ref="D56:E56"/>
    <mergeCell ref="F56:G56"/>
    <mergeCell ref="B57:C57"/>
    <mergeCell ref="D57:E57"/>
    <mergeCell ref="F57:G57"/>
    <mergeCell ref="B6:G6"/>
    <mergeCell ref="B8:G8"/>
    <mergeCell ref="B9:G9"/>
    <mergeCell ref="B11:G11"/>
    <mergeCell ref="B55:C55"/>
    <mergeCell ref="D55:E55"/>
    <mergeCell ref="F55:G55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COLECTORA</vt:lpstr>
      <vt:lpstr>FIMOVIT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Geanilda Margarita de la Cruz Corporan</dc:creator>
  <cp:lastModifiedBy>Geanilda Margarita de la Cruz Corporan</cp:lastModifiedBy>
  <dcterms:created xsi:type="dcterms:W3CDTF">2025-06-12T16:02:59Z</dcterms:created>
  <dcterms:modified xsi:type="dcterms:W3CDTF">2025-07-17T18:30:16Z</dcterms:modified>
</cp:coreProperties>
</file>