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C:\Users\l.ruiz\Downloads\"/>
    </mc:Choice>
  </mc:AlternateContent>
  <xr:revisionPtr revIDLastSave="0" documentId="8_{6E0B7F8C-AA23-41F1-9D7A-BAAF7E1509DD}" xr6:coauthVersionLast="47" xr6:coauthVersionMax="47" xr10:uidLastSave="{00000000-0000-0000-0000-000000000000}"/>
  <bookViews>
    <workbookView xWindow="-120" yWindow="-120" windowWidth="24240" windowHeight="13140" tabRatio="652" xr2:uid="{17A1368C-71BE-4FDB-92F4-35AB5540E46F}"/>
  </bookViews>
  <sheets>
    <sheet name="SALDO POR ANTIGUEDAD" sheetId="7" r:id="rId1"/>
  </sheets>
  <externalReferences>
    <externalReference r:id="rId2"/>
  </externalReferences>
  <definedNames>
    <definedName name="_xlnm._FilterDatabase" localSheetId="0" hidden="1">'SALDO POR ANTIGUEDAD'!$B$15:$G$243</definedName>
    <definedName name="_xlnm.Print_Titles" localSheetId="0">'SALDO POR ANTIGUEDAD'!$2:$15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45" i="7" l="1"/>
  <c r="G250" i="7" l="1"/>
  <c r="G247" i="7" l="1"/>
</calcChain>
</file>

<file path=xl/sharedStrings.xml><?xml version="1.0" encoding="utf-8"?>
<sst xmlns="http://schemas.openxmlformats.org/spreadsheetml/2006/main" count="696" uniqueCount="358">
  <si>
    <t xml:space="preserve">  Departamento de Contabilidad. C x P</t>
  </si>
  <si>
    <t>Concepto</t>
  </si>
  <si>
    <t>Factura y/o NCF.</t>
  </si>
  <si>
    <t>RAMONA VENTURA (REPUESTOS Y SERVICIOS VENTURA)</t>
  </si>
  <si>
    <t xml:space="preserve">MANTENIMIENTO Y REPARACION DE EQUIPO DE TRANSPORTE, TRACCION Y ELEVACION </t>
  </si>
  <si>
    <t>B1500000021</t>
  </si>
  <si>
    <t xml:space="preserve">INVERSIONES BRAVA, S. A. </t>
  </si>
  <si>
    <t>REPUESTOS</t>
  </si>
  <si>
    <t>A010010011500000238</t>
  </si>
  <si>
    <t>C &amp; C POWER GARDEN PRODUCTS, SRL</t>
  </si>
  <si>
    <t>A010010011500000026</t>
  </si>
  <si>
    <t>TALLER ROIKA PORTORREAL, SRL</t>
  </si>
  <si>
    <t>A010010011500000279</t>
  </si>
  <si>
    <t>GLOBAL DIESEL, C.POR A.</t>
  </si>
  <si>
    <t>O/C 1154-13</t>
  </si>
  <si>
    <t>MIRAUTO</t>
  </si>
  <si>
    <t>PRODUCTOS METALICOS Y SUS DERIVADOS</t>
  </si>
  <si>
    <t>A010010011500000379</t>
  </si>
  <si>
    <t>REPARADORA MUELLES DOMINICANOS REMUSA</t>
  </si>
  <si>
    <t>PROF-13606</t>
  </si>
  <si>
    <t>CDL COMUNICACIONES</t>
  </si>
  <si>
    <t>RADIO DE COMUNICACIÓN</t>
  </si>
  <si>
    <t>O/C 2278 - 13</t>
  </si>
  <si>
    <t xml:space="preserve">TRANSPORTE TQV,SRL </t>
  </si>
  <si>
    <t xml:space="preserve"> PROF- 989</t>
  </si>
  <si>
    <t>TECHNICON, SRL</t>
  </si>
  <si>
    <t>A010010011500000011</t>
  </si>
  <si>
    <t xml:space="preserve">VENTOSA GROUP, SRL </t>
  </si>
  <si>
    <t>A010010011500000007</t>
  </si>
  <si>
    <t xml:space="preserve">DIP ENGINEERS AND SURVEYORS CONTRACTOR, SRL </t>
  </si>
  <si>
    <t>ESTUDIOS DE INGENIERIA, ARQUITECTURAS, INVESTIGACIONES Y ANALISIS DE LA FACTIBILIDAD</t>
  </si>
  <si>
    <t>A010010011500000016</t>
  </si>
  <si>
    <t>RECONSTRUPARTE M &amp; J, S.R.L.</t>
  </si>
  <si>
    <t>A010010011500000789</t>
  </si>
  <si>
    <t>A010010011500000805</t>
  </si>
  <si>
    <t>A010010011500000839</t>
  </si>
  <si>
    <t>A010010011500000840</t>
  </si>
  <si>
    <t>A010010011500000848</t>
  </si>
  <si>
    <t>A010010011500001011</t>
  </si>
  <si>
    <t>A010010011500001059</t>
  </si>
  <si>
    <t xml:space="preserve">(ARTURO MUFLERS)  RAFAEL ARTURO VASQUEZ MARTINEZ </t>
  </si>
  <si>
    <t>A010010011500000031</t>
  </si>
  <si>
    <t>CORPORACION ESTATAL DE RADIO Y TELEVISION  CERTV.</t>
  </si>
  <si>
    <t>PUBLICIDAD Y PROPAGANDA</t>
  </si>
  <si>
    <t>A010010011500009410</t>
  </si>
  <si>
    <t>JOSAFAP INVERSIONES, SRL</t>
  </si>
  <si>
    <t>B1500000034</t>
  </si>
  <si>
    <t>B1500000002</t>
  </si>
  <si>
    <t>B1500000040</t>
  </si>
  <si>
    <t>B1500000031</t>
  </si>
  <si>
    <t>A010010011500009515</t>
  </si>
  <si>
    <t xml:space="preserve">GRUPO ELECTRICO HERRERA </t>
  </si>
  <si>
    <t>PROF-1385-16</t>
  </si>
  <si>
    <t>B1500000030</t>
  </si>
  <si>
    <t>A010010011500000100</t>
  </si>
  <si>
    <t xml:space="preserve">WILLIAN TAVERAS /TALLERES HERMANOS TAVERAS </t>
  </si>
  <si>
    <t>A010010011500000200</t>
  </si>
  <si>
    <t>B1500000003</t>
  </si>
  <si>
    <t>B1500000035</t>
  </si>
  <si>
    <t>B1500000036</t>
  </si>
  <si>
    <t>B1500000037</t>
  </si>
  <si>
    <t>B1500000039</t>
  </si>
  <si>
    <t>B1500000041</t>
  </si>
  <si>
    <t>B1500000038</t>
  </si>
  <si>
    <t>B1500000015</t>
  </si>
  <si>
    <t>B1500000001</t>
  </si>
  <si>
    <t>B1500000004</t>
  </si>
  <si>
    <t>B1500000024</t>
  </si>
  <si>
    <t>B1500000005</t>
  </si>
  <si>
    <t>B1500000044</t>
  </si>
  <si>
    <t>B1500000008</t>
  </si>
  <si>
    <t>PROF-936</t>
  </si>
  <si>
    <t>B1500000025</t>
  </si>
  <si>
    <t>B1500000026</t>
  </si>
  <si>
    <t>B1500000027</t>
  </si>
  <si>
    <t>L &amp; M GENERAL SUPPY,EIRL</t>
  </si>
  <si>
    <t>PRODUCTOS DE PAPEL Y CARTON</t>
  </si>
  <si>
    <t>O/C 432-16</t>
  </si>
  <si>
    <t xml:space="preserve">COMUNICACIONES Y REDES DE , SRL ( CORESA ) </t>
  </si>
  <si>
    <t>O/C 1875-15</t>
  </si>
  <si>
    <t>B1500000017</t>
  </si>
  <si>
    <t>B1500000018</t>
  </si>
  <si>
    <t xml:space="preserve">VENDITIO LINE Y ASOC. </t>
  </si>
  <si>
    <t>O/C 1787-16</t>
  </si>
  <si>
    <t>O/C 1324-16</t>
  </si>
  <si>
    <t>B1500000043</t>
  </si>
  <si>
    <t>PROF-5020 -16</t>
  </si>
  <si>
    <t>SOLUCIONES THIAUBAA, SRL</t>
  </si>
  <si>
    <t>B1500000009</t>
  </si>
  <si>
    <t>B1500000012</t>
  </si>
  <si>
    <t>B1500000013</t>
  </si>
  <si>
    <t>B1500000014</t>
  </si>
  <si>
    <t>B1500000016</t>
  </si>
  <si>
    <t>B1500000019</t>
  </si>
  <si>
    <t>B1500000020</t>
  </si>
  <si>
    <t>B1500000042</t>
  </si>
  <si>
    <t>B1500000006</t>
  </si>
  <si>
    <t>B1500000007</t>
  </si>
  <si>
    <t>B1500000011</t>
  </si>
  <si>
    <t>B1500000081</t>
  </si>
  <si>
    <t>PROF-09-01-17</t>
  </si>
  <si>
    <t>PROF-67-01-17</t>
  </si>
  <si>
    <t>PROF-69-01-17</t>
  </si>
  <si>
    <t>PROF-70-01-17</t>
  </si>
  <si>
    <t>B1500000010</t>
  </si>
  <si>
    <t>FONDO DE DESARROLLO DEL TRANSPORTE TERRESTRE ( FONDET)</t>
  </si>
  <si>
    <t>OTROS SERVICIOS TECNICOS PROFESIONALES</t>
  </si>
  <si>
    <t>A010010011500000022</t>
  </si>
  <si>
    <t>A010010011500000019</t>
  </si>
  <si>
    <t>IMPORTADORA GBN,SRL</t>
  </si>
  <si>
    <t>PRENDA Y ACCESORIOS DE VESTIR</t>
  </si>
  <si>
    <t>O/C 314-17</t>
  </si>
  <si>
    <t>GRUPO ELECTRICO HERRERA</t>
  </si>
  <si>
    <t>O/C - 2652-17</t>
  </si>
  <si>
    <t>B1500000033</t>
  </si>
  <si>
    <t>JOEL AQUINO SANTOS</t>
  </si>
  <si>
    <t>ALQUILERES DE EQUIPOS DE TRANSPORTE, TRACCION Y ELEVACION</t>
  </si>
  <si>
    <t>A010010011500000049</t>
  </si>
  <si>
    <t xml:space="preserve">DIVERSAS RJS  ( FUMIGACION EN GENERAL) </t>
  </si>
  <si>
    <t>FUMIGACION</t>
  </si>
  <si>
    <t>A010010011500000381</t>
  </si>
  <si>
    <t xml:space="preserve">DEJOHAN CENTRO AUTOMITRIZ, SRL </t>
  </si>
  <si>
    <t>A010010011500000036</t>
  </si>
  <si>
    <t>A010010011500000037</t>
  </si>
  <si>
    <t>A010010011500000038</t>
  </si>
  <si>
    <t>IB ARQUITECTOS, EIRL</t>
  </si>
  <si>
    <t>MEJORAS EN EDIFICACIONES</t>
  </si>
  <si>
    <t>A010010011500000013</t>
  </si>
  <si>
    <t>PROYECTOS EC &amp;  ASOCIADOS,SRL ( PROYECA )</t>
  </si>
  <si>
    <t>A010010011500001096</t>
  </si>
  <si>
    <t xml:space="preserve">ING. JUAN BENITEZ CONSULTOR EN GESTION DE PROYECTOS Y SERV. DE INGENERIA </t>
  </si>
  <si>
    <t>D Y F MULTISERVICIOS, C. POR. A</t>
  </si>
  <si>
    <t>O/C 2183/2016</t>
  </si>
  <si>
    <t>YAGEYSSA CELESTE CASTELLANO</t>
  </si>
  <si>
    <t xml:space="preserve">INVERSIONES DIEIMER,SRL  </t>
  </si>
  <si>
    <t>B1500000047</t>
  </si>
  <si>
    <t>RAFARL MARIN LECLER ARIAS</t>
  </si>
  <si>
    <t xml:space="preserve">NG MEDIA PUBLICIDAD, SRL </t>
  </si>
  <si>
    <t xml:space="preserve"> TRANS. O/C 500-18</t>
  </si>
  <si>
    <t xml:space="preserve">BMI COMPANIA DE SEGUROS, S. A    </t>
  </si>
  <si>
    <t>SEGUROS PARA PERSONAS</t>
  </si>
  <si>
    <t>TALLERES MAR  Y/O ANTONIO MIROPE RAMIREZ PEGUERO</t>
  </si>
  <si>
    <t xml:space="preserve">PRODUCTOS DE COMPUTADORA ( PROCOMPSA) </t>
  </si>
  <si>
    <t>UTILES DE ESCRITORIO, OFICINA INFORMATICA Y DE ENSENANZA</t>
  </si>
  <si>
    <t>PRODUCTIVE BUSINESS SOLUTIONS ( PBS DOMINICANA )</t>
  </si>
  <si>
    <t>PAPEL DE ESCRITORIO / UTILES DE ESCRITORIO, OFICINA INFORMATICA Y DE ENSENANZA</t>
  </si>
  <si>
    <t>B1500001558</t>
  </si>
  <si>
    <t xml:space="preserve">AUTOZAMA  </t>
  </si>
  <si>
    <t xml:space="preserve">EXPRESS TRAILER SERVICE  </t>
  </si>
  <si>
    <t>ALQUILER DE EQUIPOS OFICINAS Y MUEBLES/ BAÑOS</t>
  </si>
  <si>
    <t>B1500000242</t>
  </si>
  <si>
    <t>B1500001634</t>
  </si>
  <si>
    <t>ARGUET LUNCH,EIRL</t>
  </si>
  <si>
    <t>ALIMENTO PARA PERSONA</t>
  </si>
  <si>
    <t>B1500000120</t>
  </si>
  <si>
    <t xml:space="preserve">FRANCISCO ANTONIO MOSQUEA JIMENEZ  </t>
  </si>
  <si>
    <t>B1500000156</t>
  </si>
  <si>
    <t>SITCOM, SRL</t>
  </si>
  <si>
    <t>COMBUSTIBLE</t>
  </si>
  <si>
    <t>B1500000184</t>
  </si>
  <si>
    <t xml:space="preserve">NOEMY RODRIGUEZ  </t>
  </si>
  <si>
    <t>B1500000067</t>
  </si>
  <si>
    <r>
      <t>VASPIER</t>
    </r>
    <r>
      <rPr>
        <sz val="11"/>
        <color indexed="8"/>
        <rFont val="Palatino Linotype"/>
        <family val="1"/>
      </rPr>
      <t xml:space="preserve">  </t>
    </r>
  </si>
  <si>
    <t xml:space="preserve">GRUPO ICEBERG  </t>
  </si>
  <si>
    <t>ENT. 286</t>
  </si>
  <si>
    <t xml:space="preserve">PROYECTOS DVF, SRL </t>
  </si>
  <si>
    <t>EQUIPOS DE TECNOLOGIA DE LA INFORMACION / ELECTRODOMESTICOS</t>
  </si>
  <si>
    <t>B1500000028</t>
  </si>
  <si>
    <t xml:space="preserve">CODETEL </t>
  </si>
  <si>
    <t>TELEFONO LOCAL</t>
  </si>
  <si>
    <t xml:space="preserve">SOLUCIONES SEGURA FELIZ, SRL  </t>
  </si>
  <si>
    <t>B1500000151</t>
  </si>
  <si>
    <t>NEGOCIOS POLANCO &amp; FERNANDEZ, SRL</t>
  </si>
  <si>
    <t xml:space="preserve">SUPER JIMMY,SRL </t>
  </si>
  <si>
    <t>ELECTRODOMESTICO / EQUIPOS Y APARATO AUDIOVISUALES</t>
  </si>
  <si>
    <t xml:space="preserve">IMPERMIABILIZANTE Y DECORACIONES DIVERSA, SRL ( IMDISA )  </t>
  </si>
  <si>
    <t>OBRAS PARA EDIFICACION NO RESIDENCIALES</t>
  </si>
  <si>
    <t>E450000001674</t>
  </si>
  <si>
    <t>E450000001675</t>
  </si>
  <si>
    <t xml:space="preserve">SEGUROS BANRESERVAS </t>
  </si>
  <si>
    <t>LUDISA</t>
  </si>
  <si>
    <t>B1500001132</t>
  </si>
  <si>
    <t>B1500001133</t>
  </si>
  <si>
    <t>B1500001134</t>
  </si>
  <si>
    <t>JUDITH GOMEZ LOPEZ</t>
  </si>
  <si>
    <t xml:space="preserve">Preparado por </t>
  </si>
  <si>
    <t>Aprobado por</t>
  </si>
  <si>
    <t>Lic. Lidia Estévez</t>
  </si>
  <si>
    <t>Directora Financiera</t>
  </si>
  <si>
    <t xml:space="preserve">Fecha </t>
  </si>
  <si>
    <t>Suplidor</t>
  </si>
  <si>
    <t>Monto</t>
  </si>
  <si>
    <t>Observaciones</t>
  </si>
  <si>
    <t>B1500000127</t>
  </si>
  <si>
    <t xml:space="preserve">PRODUCCIONES AGUILERA EN RADIO Y TELEVISION </t>
  </si>
  <si>
    <t xml:space="preserve"> Revisado por </t>
  </si>
  <si>
    <t xml:space="preserve"> Relación de Cuentas</t>
  </si>
  <si>
    <t xml:space="preserve">SEGUROS BANRESERVAS  </t>
  </si>
  <si>
    <t xml:space="preserve"> Operadora Metropolitana de Servicios de Autobuses</t>
  </si>
  <si>
    <t xml:space="preserve"> Lic. Joaquin Peña</t>
  </si>
  <si>
    <t>INVENTARIO DE GASOIL</t>
  </si>
  <si>
    <t>PETROMOVIL</t>
  </si>
  <si>
    <t>Lic. Yileidy Lantigua</t>
  </si>
  <si>
    <t xml:space="preserve">Contador </t>
  </si>
  <si>
    <t>LIB-</t>
  </si>
  <si>
    <t>ELECTRICIDAD</t>
  </si>
  <si>
    <t>ALMACEN</t>
  </si>
  <si>
    <t>Gerente de Contabilidad</t>
  </si>
  <si>
    <t>SEGURO DE VEHICULOS DE MOTOR</t>
  </si>
  <si>
    <t>E450000001012</t>
  </si>
  <si>
    <t>COMEDORES ECONOMICOS DEL ESTADO</t>
  </si>
  <si>
    <t>B1500001267</t>
  </si>
  <si>
    <t>SERVICIOS JURIDICOS</t>
  </si>
  <si>
    <t>ALIMENTOS Y BEBIDAD PARA PERSONAS</t>
  </si>
  <si>
    <t>EDEESTE</t>
  </si>
  <si>
    <t>ALIMENTOS Y COMIDA PARA PERSONA</t>
  </si>
  <si>
    <t>SUPLIDORA ROSALIAN SRL</t>
  </si>
  <si>
    <t>PUBLICIDAD</t>
  </si>
  <si>
    <t>E450000000175</t>
  </si>
  <si>
    <t>EDITORA EL NUEVO DIARIO</t>
  </si>
  <si>
    <t>B1500000182</t>
  </si>
  <si>
    <t>B1500002666</t>
  </si>
  <si>
    <t>B1500002667</t>
  </si>
  <si>
    <t>ALL OFFICE SOLUTIONS</t>
  </si>
  <si>
    <t>ALQUILER DE IMPRESORA</t>
  </si>
  <si>
    <t>TELEFONO</t>
  </si>
  <si>
    <t>ALTICE</t>
  </si>
  <si>
    <t>B1500001298</t>
  </si>
  <si>
    <t>B1500001309</t>
  </si>
  <si>
    <t xml:space="preserve">PETROMOVIL </t>
  </si>
  <si>
    <t>B1500053231</t>
  </si>
  <si>
    <t>E450000010932</t>
  </si>
  <si>
    <t>E450000010832</t>
  </si>
  <si>
    <t>DIRCIA BASILIA DE OLEO DIAZ</t>
  </si>
  <si>
    <t>E450000003635</t>
  </si>
  <si>
    <t>E450000003532</t>
  </si>
  <si>
    <t>E450000003477</t>
  </si>
  <si>
    <t>EDESUR</t>
  </si>
  <si>
    <t>E450000005511</t>
  </si>
  <si>
    <t>E450000005512</t>
  </si>
  <si>
    <t>E450000005513</t>
  </si>
  <si>
    <t>E450000005514</t>
  </si>
  <si>
    <t>E450000005515</t>
  </si>
  <si>
    <t>E450000005516</t>
  </si>
  <si>
    <t>PINTURA, LACAS, BARNICES, DILUYENTES Y ABSORBENTE PARA PINTURAS</t>
  </si>
  <si>
    <t>B1500000523</t>
  </si>
  <si>
    <t>ROSA ANTIGUA FERNANDEZ</t>
  </si>
  <si>
    <t>B1500000166</t>
  </si>
  <si>
    <t>D COLOR AUTO PAINT SN</t>
  </si>
  <si>
    <t>ANGLOAMERICANA DE SEGURO</t>
  </si>
  <si>
    <t>ANIBAL ROSARIO</t>
  </si>
  <si>
    <t>ANIBAL SANCHEZ</t>
  </si>
  <si>
    <t>ARS HUMANO</t>
  </si>
  <si>
    <t>AYUNTAMIENTO DISTRITO NACIONAL</t>
  </si>
  <si>
    <t>AYUNTAMIENTO MUNICIPIO DE SANTIAGO</t>
  </si>
  <si>
    <t>CAASD</t>
  </si>
  <si>
    <t>CORAASAN</t>
  </si>
  <si>
    <t>DARIO VELASQUEZ</t>
  </si>
  <si>
    <t>DIRCIA BASILIA DE OLEO</t>
  </si>
  <si>
    <t>EDENORTE</t>
  </si>
  <si>
    <t>EDITORA DEL CARIBE</t>
  </si>
  <si>
    <t xml:space="preserve">ERM SOLUTIONS </t>
  </si>
  <si>
    <t>FIDEICOMISO DE MOVILIDAD Y TRANSPORTE FIMOVIT</t>
  </si>
  <si>
    <t>INVERSIONES LUGSAV</t>
  </si>
  <si>
    <t>JUAN BAUTISTA CASTILLO PEÑA</t>
  </si>
  <si>
    <t>MARIA ANTONIA TAVERAS</t>
  </si>
  <si>
    <t>MERCEDES BATISTA PEÑA</t>
  </si>
  <si>
    <t>NEXTWORLD TECHNOLOGY ESPAÑA</t>
  </si>
  <si>
    <t>SENASA</t>
  </si>
  <si>
    <t>PRESTOL COMUNICACIONES</t>
  </si>
  <si>
    <t>WINPE GROUP SRL</t>
  </si>
  <si>
    <t>E450000011368</t>
  </si>
  <si>
    <t>E450000011114</t>
  </si>
  <si>
    <t>E450000011367</t>
  </si>
  <si>
    <t>E450000011366</t>
  </si>
  <si>
    <t>E450000011803</t>
  </si>
  <si>
    <t>E450000011839</t>
  </si>
  <si>
    <t>E450000011804</t>
  </si>
  <si>
    <t>E450000000078</t>
  </si>
  <si>
    <t>B1500000180</t>
  </si>
  <si>
    <t>B1500000126</t>
  </si>
  <si>
    <t>E450000002765</t>
  </si>
  <si>
    <t>E450000002835</t>
  </si>
  <si>
    <t>B1500059653</t>
  </si>
  <si>
    <t>B1500059830</t>
  </si>
  <si>
    <t>B1500007049</t>
  </si>
  <si>
    <t>B1500155862</t>
  </si>
  <si>
    <t>B1500156736</t>
  </si>
  <si>
    <t>B1500157150</t>
  </si>
  <si>
    <t>B1500157156</t>
  </si>
  <si>
    <t>B1500157152</t>
  </si>
  <si>
    <t>B1500156126</t>
  </si>
  <si>
    <t>B1500155676</t>
  </si>
  <si>
    <t>B1500155667</t>
  </si>
  <si>
    <t>B1500001322</t>
  </si>
  <si>
    <t>B1500036446</t>
  </si>
  <si>
    <t>B1500036617</t>
  </si>
  <si>
    <t>B1500000152</t>
  </si>
  <si>
    <t>B1500000178</t>
  </si>
  <si>
    <t>E450000006674</t>
  </si>
  <si>
    <t>E450000006714</t>
  </si>
  <si>
    <t>E450000006801</t>
  </si>
  <si>
    <t>E45000000590</t>
  </si>
  <si>
    <t>E45000000596</t>
  </si>
  <si>
    <t>E450000020668</t>
  </si>
  <si>
    <t>E450000012128</t>
  </si>
  <si>
    <t>E450000012129</t>
  </si>
  <si>
    <t>E450000012130</t>
  </si>
  <si>
    <t>E450000012131</t>
  </si>
  <si>
    <t>E450000012132</t>
  </si>
  <si>
    <t>E450000012133</t>
  </si>
  <si>
    <t>B1500006078</t>
  </si>
  <si>
    <t>B1500000100</t>
  </si>
  <si>
    <t>B1500000155</t>
  </si>
  <si>
    <t>E450000001092</t>
  </si>
  <si>
    <t>B1500000051</t>
  </si>
  <si>
    <t>B1500000331</t>
  </si>
  <si>
    <t xml:space="preserve">ALMANER </t>
  </si>
  <si>
    <t>FARMACIA ROMAMBAR</t>
  </si>
  <si>
    <t>SEGURO DE VIDA</t>
  </si>
  <si>
    <t>AGUA</t>
  </si>
  <si>
    <t>RECOLECCION DE RESIDUOS TOXICOS</t>
  </si>
  <si>
    <t>MANTENIMIENTO A LA PLANTA ELECTRICA</t>
  </si>
  <si>
    <t>INGENIERIA ELECROMECANICA Y CONSTRUCCIONES SRL</t>
  </si>
  <si>
    <t>ALQUILER DE EQUIPO SANITARIOS Y LABORATORIO</t>
  </si>
  <si>
    <t>ALQUILER DE EQUIPO DE COMUNICACIÓN, TELECOMUNICACIONES Y SEÑALIZACION</t>
  </si>
  <si>
    <t>LIMPIEZA E HIGIENE</t>
  </si>
  <si>
    <t>EQUIPO DE DEFENSA</t>
  </si>
  <si>
    <t>EQUIPO DE INFORMATICA</t>
  </si>
  <si>
    <t>COMPRA DE TARJETA</t>
  </si>
  <si>
    <t>E45000000343</t>
  </si>
  <si>
    <t>E45000000338</t>
  </si>
  <si>
    <t>E45000000334</t>
  </si>
  <si>
    <t>E45000000336</t>
  </si>
  <si>
    <t>E45000001977</t>
  </si>
  <si>
    <t>E45000001976</t>
  </si>
  <si>
    <t>SEGURO DE RES</t>
  </si>
  <si>
    <t>SEGURO DE INCENDIO Y LINEAS ALIADAS</t>
  </si>
  <si>
    <t>SEGURO DE RESPONSABILIDAD CIVIL</t>
  </si>
  <si>
    <t>SEGURO DE AVERIA MAQUINARIAS</t>
  </si>
  <si>
    <t>SEGUROS DE ASALTOS Y ATRACOS</t>
  </si>
  <si>
    <t>B1500000054</t>
  </si>
  <si>
    <t>B1500000143</t>
  </si>
  <si>
    <t>CONSTRUCTORA IMPERBIENES C,P,SRL</t>
  </si>
  <si>
    <t>B1500000201</t>
  </si>
  <si>
    <t>GOMARGOS, SRL</t>
  </si>
  <si>
    <t>B1500000129</t>
  </si>
  <si>
    <t>ALL OFFICE SOLUTIONS TS, SRL</t>
  </si>
  <si>
    <t>LIB-3299</t>
  </si>
  <si>
    <t>ISLA DOMINICANA DE PETROLEO CORP</t>
  </si>
  <si>
    <t>LIB-3358</t>
  </si>
  <si>
    <t>SERVICIOS MEDICOS</t>
  </si>
  <si>
    <t>TEJIDO</t>
  </si>
  <si>
    <t>REPARACION DE TECHO</t>
  </si>
  <si>
    <t>SUMINISTRO</t>
  </si>
  <si>
    <t>B1500036116</t>
  </si>
  <si>
    <t>B1500035945</t>
  </si>
  <si>
    <t xml:space="preserve"> Correspondiente al 31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</si>
</sst>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;@"/>
    <numFmt numFmtId="165" formatCode="_-* #,##0.00_-;\-* #,##0.00_-;_-* &quot;-&quot;??_-;_-@_-"/>
  </numFmts>
  <fonts count="1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Palatino Linotype"/>
      <family val="1"/>
    </font>
    <font>
      <sz val="11"/>
      <color theme="1"/>
      <name val="Palatino Linotype"/>
      <family val="1"/>
    </font>
    <font>
      <sz val="10"/>
      <name val="Arial"/>
      <family val="2"/>
    </font>
    <font>
      <sz val="11"/>
      <color indexed="8"/>
      <name val="Palatino Linotype"/>
      <family val="1"/>
    </font>
    <font>
      <sz val="11"/>
      <color rgb="FFFF0000"/>
      <name val="Palatino Linotype"/>
      <family val="1"/>
    </font>
    <font>
      <b/>
      <i/>
      <sz val="16"/>
      <color theme="1"/>
      <name val="Palatino Linotype"/>
      <family val="1"/>
    </font>
    <font>
      <b/>
      <sz val="11"/>
      <name val="Palatino Linotype"/>
      <family val="1"/>
    </font>
    <font>
      <b/>
      <sz val="11"/>
      <color theme="1"/>
      <name val="Palatino Linotype"/>
      <family val="1"/>
    </font>
    <font>
      <b/>
      <i/>
      <sz val="11"/>
      <color theme="1"/>
      <name val="Palatino Linotype"/>
      <family val="1"/>
    </font>
    <font>
      <b/>
      <i/>
      <sz val="1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4" fillId="0" borderId="0"/>
    <xf numFmtId="0" fontId="1" fillId="0" borderId="0"/>
  </cellStyleXfs>
  <cellXfs count="98">
    <xf numFmtId="0" fontId="0" fillId="0" borderId="0" xfId="0"/>
    <xf numFmtId="0" fontId="3" fillId="0" borderId="0" xfId="0" applyFont="1"/>
    <xf numFmtId="43" fontId="3" fillId="0" borderId="0" xfId="0" applyNumberFormat="1" applyFont="1"/>
    <xf numFmtId="43" fontId="6" fillId="0" borderId="0" xfId="0" applyNumberFormat="1" applyFont="1"/>
    <xf numFmtId="0" fontId="8" fillId="2" borderId="2" xfId="0" applyFont="1" applyFill="1" applyBorder="1" applyAlignment="1">
      <alignment horizontal="center"/>
    </xf>
    <xf numFmtId="164" fontId="8" fillId="2" borderId="1" xfId="0" applyNumberFormat="1" applyFont="1" applyFill="1" applyBorder="1" applyAlignment="1">
      <alignment horizontal="center" shrinkToFit="1"/>
    </xf>
    <xf numFmtId="165" fontId="8" fillId="2" borderId="2" xfId="0" applyNumberFormat="1" applyFont="1" applyFill="1" applyBorder="1" applyAlignment="1">
      <alignment horizontal="center"/>
    </xf>
    <xf numFmtId="43" fontId="8" fillId="2" borderId="3" xfId="1" applyFont="1" applyFill="1" applyBorder="1" applyAlignment="1">
      <alignment horizontal="center"/>
    </xf>
    <xf numFmtId="43" fontId="8" fillId="2" borderId="2" xfId="1" applyFont="1" applyFill="1" applyBorder="1" applyAlignment="1">
      <alignment horizontal="center"/>
    </xf>
    <xf numFmtId="43" fontId="9" fillId="0" borderId="0" xfId="0" applyNumberFormat="1" applyFont="1"/>
    <xf numFmtId="43" fontId="2" fillId="0" borderId="13" xfId="1" applyFont="1" applyFill="1" applyBorder="1" applyAlignment="1">
      <alignment horizontal="center"/>
    </xf>
    <xf numFmtId="43" fontId="2" fillId="0" borderId="13" xfId="1" applyFont="1" applyFill="1" applyBorder="1" applyAlignment="1"/>
    <xf numFmtId="43" fontId="0" fillId="0" borderId="13" xfId="1" applyFont="1" applyFill="1" applyBorder="1"/>
    <xf numFmtId="0" fontId="0" fillId="0" borderId="13" xfId="0" applyBorder="1"/>
    <xf numFmtId="14" fontId="0" fillId="0" borderId="13" xfId="0" applyNumberFormat="1" applyBorder="1"/>
    <xf numFmtId="0" fontId="2" fillId="0" borderId="13" xfId="0" applyFont="1" applyBorder="1" applyAlignment="1">
      <alignment horizontal="left"/>
    </xf>
    <xf numFmtId="0" fontId="2" fillId="0" borderId="13" xfId="0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3" xfId="0" applyFont="1" applyBorder="1"/>
    <xf numFmtId="43" fontId="9" fillId="3" borderId="14" xfId="0" applyNumberFormat="1" applyFont="1" applyFill="1" applyBorder="1"/>
    <xf numFmtId="0" fontId="0" fillId="0" borderId="13" xfId="0" applyBorder="1" applyAlignment="1">
      <alignment horizontal="left"/>
    </xf>
    <xf numFmtId="0" fontId="10" fillId="0" borderId="0" xfId="0" applyFont="1" applyAlignment="1">
      <alignment horizont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43" fontId="2" fillId="0" borderId="0" xfId="2" quotePrefix="1" applyFont="1" applyFill="1" applyBorder="1" applyAlignment="1"/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13" xfId="0" applyBorder="1" applyAlignment="1">
      <alignment horizontal="center"/>
    </xf>
    <xf numFmtId="43" fontId="7" fillId="0" borderId="0" xfId="0" applyNumberFormat="1" applyFont="1" applyAlignment="1">
      <alignment horizontal="center"/>
    </xf>
    <xf numFmtId="0" fontId="0" fillId="0" borderId="16" xfId="0" applyBorder="1" applyAlignment="1">
      <alignment horizontal="left"/>
    </xf>
    <xf numFmtId="0" fontId="2" fillId="0" borderId="13" xfId="0" applyFont="1" applyBorder="1" applyAlignment="1">
      <alignment vertical="center"/>
    </xf>
    <xf numFmtId="14" fontId="0" fillId="0" borderId="13" xfId="0" applyNumberFormat="1" applyBorder="1" applyAlignment="1">
      <alignment horizontal="center"/>
    </xf>
    <xf numFmtId="43" fontId="1" fillId="0" borderId="13" xfId="1" applyFont="1" applyFill="1" applyBorder="1"/>
    <xf numFmtId="43" fontId="10" fillId="0" borderId="0" xfId="0" applyNumberFormat="1" applyFont="1" applyAlignment="1">
      <alignment horizontal="center"/>
    </xf>
    <xf numFmtId="43" fontId="0" fillId="0" borderId="19" xfId="1" applyFont="1" applyFill="1" applyBorder="1"/>
    <xf numFmtId="0" fontId="3" fillId="0" borderId="4" xfId="0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0" fontId="2" fillId="0" borderId="5" xfId="0" applyFont="1" applyBorder="1"/>
    <xf numFmtId="0" fontId="2" fillId="0" borderId="4" xfId="0" applyFont="1" applyBorder="1" applyAlignment="1">
      <alignment horizontal="left"/>
    </xf>
    <xf numFmtId="43" fontId="3" fillId="0" borderId="10" xfId="1" applyFont="1" applyFill="1" applyBorder="1" applyAlignment="1">
      <alignment horizontal="center"/>
    </xf>
    <xf numFmtId="0" fontId="3" fillId="0" borderId="4" xfId="0" applyFont="1" applyBorder="1"/>
    <xf numFmtId="0" fontId="2" fillId="0" borderId="9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0" fontId="2" fillId="0" borderId="9" xfId="0" applyFont="1" applyBorder="1"/>
    <xf numFmtId="0" fontId="2" fillId="0" borderId="9" xfId="0" applyFont="1" applyBorder="1" applyAlignment="1">
      <alignment horizontal="left"/>
    </xf>
    <xf numFmtId="43" fontId="2" fillId="0" borderId="12" xfId="1" applyFont="1" applyFill="1" applyBorder="1" applyAlignment="1">
      <alignment horizontal="center"/>
    </xf>
    <xf numFmtId="0" fontId="3" fillId="0" borderId="9" xfId="0" applyFont="1" applyBorder="1"/>
    <xf numFmtId="0" fontId="2" fillId="0" borderId="7" xfId="0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7" xfId="0" applyFont="1" applyBorder="1"/>
    <xf numFmtId="0" fontId="2" fillId="0" borderId="7" xfId="0" applyFont="1" applyBorder="1" applyAlignment="1">
      <alignment horizontal="left"/>
    </xf>
    <xf numFmtId="43" fontId="2" fillId="0" borderId="8" xfId="1" applyFont="1" applyFill="1" applyBorder="1" applyAlignment="1">
      <alignment horizontal="center"/>
    </xf>
    <xf numFmtId="14" fontId="2" fillId="0" borderId="6" xfId="0" applyNumberFormat="1" applyFont="1" applyBorder="1" applyAlignment="1">
      <alignment horizontal="center"/>
    </xf>
    <xf numFmtId="43" fontId="2" fillId="0" borderId="8" xfId="1" applyFont="1" applyFill="1" applyBorder="1" applyAlignment="1"/>
    <xf numFmtId="43" fontId="2" fillId="0" borderId="8" xfId="2" applyFont="1" applyFill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43" fontId="2" fillId="0" borderId="8" xfId="2" applyFont="1" applyFill="1" applyBorder="1" applyAlignment="1"/>
    <xf numFmtId="43" fontId="2" fillId="0" borderId="8" xfId="2" quotePrefix="1" applyFont="1" applyFill="1" applyBorder="1" applyAlignment="1"/>
    <xf numFmtId="0" fontId="2" fillId="0" borderId="7" xfId="3" applyFont="1" applyFill="1" applyBorder="1" applyAlignment="1">
      <alignment horizontal="center"/>
    </xf>
    <xf numFmtId="43" fontId="2" fillId="0" borderId="8" xfId="1" quotePrefix="1" applyFont="1" applyFill="1" applyBorder="1" applyAlignment="1"/>
    <xf numFmtId="0" fontId="3" fillId="0" borderId="7" xfId="3" applyFont="1" applyFill="1" applyBorder="1" applyAlignment="1">
      <alignment horizontal="center"/>
    </xf>
    <xf numFmtId="0" fontId="3" fillId="0" borderId="7" xfId="0" applyFont="1" applyBorder="1"/>
    <xf numFmtId="43" fontId="3" fillId="0" borderId="8" xfId="2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43" fontId="3" fillId="0" borderId="8" xfId="2" applyFont="1" applyFill="1" applyBorder="1" applyAlignment="1"/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left" vertical="center"/>
    </xf>
    <xf numFmtId="43" fontId="3" fillId="0" borderId="8" xfId="0" applyNumberFormat="1" applyFont="1" applyBorder="1"/>
    <xf numFmtId="43" fontId="2" fillId="0" borderId="8" xfId="0" applyNumberFormat="1" applyFont="1" applyBorder="1"/>
    <xf numFmtId="14" fontId="3" fillId="0" borderId="6" xfId="0" applyNumberFormat="1" applyFont="1" applyBorder="1" applyAlignment="1">
      <alignment horizontal="center"/>
    </xf>
    <xf numFmtId="164" fontId="2" fillId="0" borderId="7" xfId="0" applyNumberFormat="1" applyFont="1" applyBorder="1" applyAlignment="1">
      <alignment horizontal="left"/>
    </xf>
    <xf numFmtId="0" fontId="3" fillId="0" borderId="7" xfId="0" applyFont="1" applyBorder="1" applyAlignment="1">
      <alignment vertical="center"/>
    </xf>
    <xf numFmtId="0" fontId="0" fillId="0" borderId="7" xfId="0" applyBorder="1" applyAlignment="1">
      <alignment horizontal="center"/>
    </xf>
    <xf numFmtId="14" fontId="0" fillId="0" borderId="6" xfId="0" applyNumberFormat="1" applyBorder="1"/>
    <xf numFmtId="43" fontId="0" fillId="0" borderId="8" xfId="1" applyFont="1" applyFill="1" applyBorder="1"/>
    <xf numFmtId="14" fontId="0" fillId="0" borderId="8" xfId="0" applyNumberFormat="1" applyBorder="1"/>
    <xf numFmtId="43" fontId="0" fillId="0" borderId="20" xfId="1" applyFont="1" applyFill="1" applyBorder="1"/>
    <xf numFmtId="0" fontId="2" fillId="0" borderId="16" xfId="0" applyFont="1" applyBorder="1" applyAlignment="1">
      <alignment horizontal="left"/>
    </xf>
    <xf numFmtId="164" fontId="2" fillId="0" borderId="8" xfId="0" applyNumberFormat="1" applyFont="1" applyBorder="1" applyAlignment="1">
      <alignment horizontal="center"/>
    </xf>
    <xf numFmtId="43" fontId="0" fillId="0" borderId="0" xfId="0" applyNumberFormat="1" applyAlignment="1">
      <alignment horizontal="left"/>
    </xf>
    <xf numFmtId="14" fontId="0" fillId="0" borderId="19" xfId="0" applyNumberFormat="1" applyBorder="1"/>
    <xf numFmtId="0" fontId="0" fillId="0" borderId="19" xfId="0" applyBorder="1"/>
    <xf numFmtId="43" fontId="0" fillId="0" borderId="19" xfId="1" applyFont="1" applyFill="1" applyBorder="1" applyAlignment="1">
      <alignment horizontal="center"/>
    </xf>
    <xf numFmtId="43" fontId="0" fillId="0" borderId="13" xfId="1" applyFont="1" applyFill="1" applyBorder="1" applyAlignment="1">
      <alignment horizontal="center"/>
    </xf>
    <xf numFmtId="43" fontId="3" fillId="0" borderId="13" xfId="1" applyFont="1" applyFill="1" applyBorder="1"/>
    <xf numFmtId="0" fontId="0" fillId="0" borderId="19" xfId="0" applyBorder="1" applyAlignment="1">
      <alignment horizontal="left"/>
    </xf>
    <xf numFmtId="0" fontId="0" fillId="0" borderId="15" xfId="0" applyBorder="1" applyAlignment="1">
      <alignment horizontal="left"/>
    </xf>
    <xf numFmtId="43" fontId="3" fillId="0" borderId="0" xfId="1" applyFont="1" applyFill="1"/>
    <xf numFmtId="4" fontId="0" fillId="0" borderId="0" xfId="0" applyNumberForma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3" borderId="18" xfId="0" applyFont="1" applyFill="1" applyBorder="1" applyAlignment="1">
      <alignment horizontal="center"/>
    </xf>
    <xf numFmtId="0" fontId="3" fillId="3" borderId="8" xfId="0" applyFont="1" applyFill="1" applyBorder="1" applyAlignment="1">
      <alignment horizontal="center"/>
    </xf>
    <xf numFmtId="0" fontId="3" fillId="3" borderId="17" xfId="0" applyFont="1" applyFill="1" applyBorder="1" applyAlignment="1">
      <alignment horizontal="center"/>
    </xf>
    <xf numFmtId="0" fontId="11" fillId="0" borderId="0" xfId="3" applyFont="1" applyFill="1" applyBorder="1" applyAlignment="1">
      <alignment horizontal="center"/>
    </xf>
  </cellXfs>
  <cellStyles count="9">
    <cellStyle name="Millares" xfId="1" builtinId="3"/>
    <cellStyle name="Millares 2" xfId="5" xr:uid="{70081569-16CD-4289-835C-DFE55697E95D}"/>
    <cellStyle name="Millares 3" xfId="2" xr:uid="{AE64F13B-0E55-4AE7-B5F5-C58D178CD156}"/>
    <cellStyle name="Millares_Hoja1" xfId="3" xr:uid="{85DDA2B8-FACB-41AE-8BF8-ACBB73B0FA0F}"/>
    <cellStyle name="Normal" xfId="0" builtinId="0"/>
    <cellStyle name="Normal 2" xfId="7" xr:uid="{76F2D731-809E-4119-8846-278601D9A1DD}"/>
    <cellStyle name="Normal 5" xfId="6" xr:uid="{C07F7DDF-28F8-4EBD-ADD2-63A5745491D5}"/>
    <cellStyle name="Normal 5 2" xfId="4" xr:uid="{90D47D4F-4952-4143-8E3D-FD194D437FA4}"/>
    <cellStyle name="Normal 7" xfId="8" xr:uid="{54CAFC06-96DF-4E90-BD97-133F7050A6BC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2707482</xdr:colOff>
      <xdr:row>4</xdr:row>
      <xdr:rowOff>11906</xdr:rowOff>
    </xdr:from>
    <xdr:to>
      <xdr:col>4</xdr:col>
      <xdr:colOff>2295525</xdr:colOff>
      <xdr:row>7</xdr:row>
      <xdr:rowOff>114300</xdr:rowOff>
    </xdr:to>
    <xdr:pic>
      <xdr:nvPicPr>
        <xdr:cNvPr id="2" name="Imagen 1" descr="Un dibujo animado&#10;&#10;Descripción generada automáticamente con confianza baja">
          <a:extLst>
            <a:ext uri="{FF2B5EF4-FFF2-40B4-BE49-F238E27FC236}">
              <a16:creationId xmlns:a16="http://schemas.microsoft.com/office/drawing/2014/main" id="{1BDA5A3F-EFA8-452C-A7DB-D3E42B098D1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484" t="-7430" r="-12825" b="-12825"/>
        <a:stretch/>
      </xdr:blipFill>
      <xdr:spPr bwMode="auto">
        <a:xfrm>
          <a:off x="5767388" y="726281"/>
          <a:ext cx="3362325" cy="63817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Yileidy%20Lantigua\CXP-5\Entrada%20cuenta%20por%20pagar%20de%20Ene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XP"/>
      <sheetName val="EJECUTIVO"/>
      <sheetName val="MERCANCIA TRANSITO 1"/>
      <sheetName val="Hoja1"/>
      <sheetName val="Hoja7"/>
      <sheetName val="Hoja3"/>
      <sheetName val="Hoja5"/>
      <sheetName val="Hoja2"/>
    </sheetNames>
    <sheetDataSet>
      <sheetData sheetId="0"/>
      <sheetData sheetId="1"/>
      <sheetData sheetId="2">
        <row r="39">
          <cell r="F39">
            <v>49032038.180000007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44360B-5BC0-4A0E-80AE-5E71FCE1C84A}">
  <sheetPr>
    <pageSetUpPr fitToPage="1"/>
  </sheetPr>
  <dimension ref="B1:K260"/>
  <sheetViews>
    <sheetView tabSelected="1" topLeftCell="A233" zoomScale="80" zoomScaleNormal="80" workbookViewId="0">
      <selection activeCell="B12" sqref="B12:G12"/>
    </sheetView>
  </sheetViews>
  <sheetFormatPr baseColWidth="10" defaultRowHeight="16.5" x14ac:dyDescent="0.3"/>
  <cols>
    <col min="1" max="1" width="4.85546875" style="1" customWidth="1"/>
    <col min="2" max="2" width="23.28515625" style="1" customWidth="1"/>
    <col min="3" max="3" width="12" style="1" customWidth="1"/>
    <col min="4" max="4" width="49.42578125" style="1" customWidth="1"/>
    <col min="5" max="5" width="38.7109375" style="1" customWidth="1"/>
    <col min="6" max="6" width="29.7109375" style="1" customWidth="1"/>
    <col min="7" max="7" width="22.42578125" style="1" customWidth="1"/>
    <col min="8" max="8" width="15.7109375" style="1" bestFit="1" customWidth="1"/>
    <col min="9" max="9" width="15.85546875" style="1" customWidth="1"/>
    <col min="10" max="10" width="11" style="1"/>
    <col min="11" max="11" width="13.28515625" style="1" bestFit="1" customWidth="1"/>
    <col min="12" max="202" width="11" style="1"/>
    <col min="203" max="203" width="2" style="1" customWidth="1"/>
    <col min="204" max="204" width="11.7109375" style="1" customWidth="1"/>
    <col min="205" max="205" width="24.7109375" style="1" customWidth="1"/>
    <col min="206" max="206" width="15.5703125" style="1" customWidth="1"/>
    <col min="207" max="207" width="35.85546875" style="1" customWidth="1"/>
    <col min="208" max="208" width="8.140625" style="1" customWidth="1"/>
    <col min="209" max="209" width="23.140625" style="1" customWidth="1"/>
    <col min="210" max="210" width="17.140625" style="1" customWidth="1"/>
    <col min="211" max="211" width="25.7109375" style="1" customWidth="1"/>
    <col min="212" max="212" width="1.85546875" style="1" customWidth="1"/>
    <col min="213" max="458" width="11" style="1"/>
    <col min="459" max="459" width="2" style="1" customWidth="1"/>
    <col min="460" max="460" width="11.7109375" style="1" customWidth="1"/>
    <col min="461" max="461" width="24.7109375" style="1" customWidth="1"/>
    <col min="462" max="462" width="15.5703125" style="1" customWidth="1"/>
    <col min="463" max="463" width="35.85546875" style="1" customWidth="1"/>
    <col min="464" max="464" width="8.140625" style="1" customWidth="1"/>
    <col min="465" max="465" width="23.140625" style="1" customWidth="1"/>
    <col min="466" max="466" width="17.140625" style="1" customWidth="1"/>
    <col min="467" max="467" width="25.7109375" style="1" customWidth="1"/>
    <col min="468" max="468" width="1.85546875" style="1" customWidth="1"/>
    <col min="469" max="714" width="11" style="1"/>
    <col min="715" max="715" width="2" style="1" customWidth="1"/>
    <col min="716" max="716" width="11.7109375" style="1" customWidth="1"/>
    <col min="717" max="717" width="24.7109375" style="1" customWidth="1"/>
    <col min="718" max="718" width="15.5703125" style="1" customWidth="1"/>
    <col min="719" max="719" width="35.85546875" style="1" customWidth="1"/>
    <col min="720" max="720" width="8.140625" style="1" customWidth="1"/>
    <col min="721" max="721" width="23.140625" style="1" customWidth="1"/>
    <col min="722" max="722" width="17.140625" style="1" customWidth="1"/>
    <col min="723" max="723" width="25.7109375" style="1" customWidth="1"/>
    <col min="724" max="724" width="1.85546875" style="1" customWidth="1"/>
    <col min="725" max="970" width="11" style="1"/>
    <col min="971" max="971" width="2" style="1" customWidth="1"/>
    <col min="972" max="972" width="11.7109375" style="1" customWidth="1"/>
    <col min="973" max="973" width="24.7109375" style="1" customWidth="1"/>
    <col min="974" max="974" width="15.5703125" style="1" customWidth="1"/>
    <col min="975" max="975" width="35.85546875" style="1" customWidth="1"/>
    <col min="976" max="976" width="8.140625" style="1" customWidth="1"/>
    <col min="977" max="977" width="23.140625" style="1" customWidth="1"/>
    <col min="978" max="978" width="17.140625" style="1" customWidth="1"/>
    <col min="979" max="979" width="25.7109375" style="1" customWidth="1"/>
    <col min="980" max="980" width="1.85546875" style="1" customWidth="1"/>
    <col min="981" max="1226" width="11" style="1"/>
    <col min="1227" max="1227" width="2" style="1" customWidth="1"/>
    <col min="1228" max="1228" width="11.7109375" style="1" customWidth="1"/>
    <col min="1229" max="1229" width="24.7109375" style="1" customWidth="1"/>
    <col min="1230" max="1230" width="15.5703125" style="1" customWidth="1"/>
    <col min="1231" max="1231" width="35.85546875" style="1" customWidth="1"/>
    <col min="1232" max="1232" width="8.140625" style="1" customWidth="1"/>
    <col min="1233" max="1233" width="23.140625" style="1" customWidth="1"/>
    <col min="1234" max="1234" width="17.140625" style="1" customWidth="1"/>
    <col min="1235" max="1235" width="25.7109375" style="1" customWidth="1"/>
    <col min="1236" max="1236" width="1.85546875" style="1" customWidth="1"/>
    <col min="1237" max="1482" width="11" style="1"/>
    <col min="1483" max="1483" width="2" style="1" customWidth="1"/>
    <col min="1484" max="1484" width="11.7109375" style="1" customWidth="1"/>
    <col min="1485" max="1485" width="24.7109375" style="1" customWidth="1"/>
    <col min="1486" max="1486" width="15.5703125" style="1" customWidth="1"/>
    <col min="1487" max="1487" width="35.85546875" style="1" customWidth="1"/>
    <col min="1488" max="1488" width="8.140625" style="1" customWidth="1"/>
    <col min="1489" max="1489" width="23.140625" style="1" customWidth="1"/>
    <col min="1490" max="1490" width="17.140625" style="1" customWidth="1"/>
    <col min="1491" max="1491" width="25.7109375" style="1" customWidth="1"/>
    <col min="1492" max="1492" width="1.85546875" style="1" customWidth="1"/>
    <col min="1493" max="1738" width="11" style="1"/>
    <col min="1739" max="1739" width="2" style="1" customWidth="1"/>
    <col min="1740" max="1740" width="11.7109375" style="1" customWidth="1"/>
    <col min="1741" max="1741" width="24.7109375" style="1" customWidth="1"/>
    <col min="1742" max="1742" width="15.5703125" style="1" customWidth="1"/>
    <col min="1743" max="1743" width="35.85546875" style="1" customWidth="1"/>
    <col min="1744" max="1744" width="8.140625" style="1" customWidth="1"/>
    <col min="1745" max="1745" width="23.140625" style="1" customWidth="1"/>
    <col min="1746" max="1746" width="17.140625" style="1" customWidth="1"/>
    <col min="1747" max="1747" width="25.7109375" style="1" customWidth="1"/>
    <col min="1748" max="1748" width="1.85546875" style="1" customWidth="1"/>
    <col min="1749" max="1994" width="11" style="1"/>
    <col min="1995" max="1995" width="2" style="1" customWidth="1"/>
    <col min="1996" max="1996" width="11.7109375" style="1" customWidth="1"/>
    <col min="1997" max="1997" width="24.7109375" style="1" customWidth="1"/>
    <col min="1998" max="1998" width="15.5703125" style="1" customWidth="1"/>
    <col min="1999" max="1999" width="35.85546875" style="1" customWidth="1"/>
    <col min="2000" max="2000" width="8.140625" style="1" customWidth="1"/>
    <col min="2001" max="2001" width="23.140625" style="1" customWidth="1"/>
    <col min="2002" max="2002" width="17.140625" style="1" customWidth="1"/>
    <col min="2003" max="2003" width="25.7109375" style="1" customWidth="1"/>
    <col min="2004" max="2004" width="1.85546875" style="1" customWidth="1"/>
    <col min="2005" max="2250" width="11" style="1"/>
    <col min="2251" max="2251" width="2" style="1" customWidth="1"/>
    <col min="2252" max="2252" width="11.7109375" style="1" customWidth="1"/>
    <col min="2253" max="2253" width="24.7109375" style="1" customWidth="1"/>
    <col min="2254" max="2254" width="15.5703125" style="1" customWidth="1"/>
    <col min="2255" max="2255" width="35.85546875" style="1" customWidth="1"/>
    <col min="2256" max="2256" width="8.140625" style="1" customWidth="1"/>
    <col min="2257" max="2257" width="23.140625" style="1" customWidth="1"/>
    <col min="2258" max="2258" width="17.140625" style="1" customWidth="1"/>
    <col min="2259" max="2259" width="25.7109375" style="1" customWidth="1"/>
    <col min="2260" max="2260" width="1.85546875" style="1" customWidth="1"/>
    <col min="2261" max="2506" width="11" style="1"/>
    <col min="2507" max="2507" width="2" style="1" customWidth="1"/>
    <col min="2508" max="2508" width="11.7109375" style="1" customWidth="1"/>
    <col min="2509" max="2509" width="24.7109375" style="1" customWidth="1"/>
    <col min="2510" max="2510" width="15.5703125" style="1" customWidth="1"/>
    <col min="2511" max="2511" width="35.85546875" style="1" customWidth="1"/>
    <col min="2512" max="2512" width="8.140625" style="1" customWidth="1"/>
    <col min="2513" max="2513" width="23.140625" style="1" customWidth="1"/>
    <col min="2514" max="2514" width="17.140625" style="1" customWidth="1"/>
    <col min="2515" max="2515" width="25.7109375" style="1" customWidth="1"/>
    <col min="2516" max="2516" width="1.85546875" style="1" customWidth="1"/>
    <col min="2517" max="2762" width="11" style="1"/>
    <col min="2763" max="2763" width="2" style="1" customWidth="1"/>
    <col min="2764" max="2764" width="11.7109375" style="1" customWidth="1"/>
    <col min="2765" max="2765" width="24.7109375" style="1" customWidth="1"/>
    <col min="2766" max="2766" width="15.5703125" style="1" customWidth="1"/>
    <col min="2767" max="2767" width="35.85546875" style="1" customWidth="1"/>
    <col min="2768" max="2768" width="8.140625" style="1" customWidth="1"/>
    <col min="2769" max="2769" width="23.140625" style="1" customWidth="1"/>
    <col min="2770" max="2770" width="17.140625" style="1" customWidth="1"/>
    <col min="2771" max="2771" width="25.7109375" style="1" customWidth="1"/>
    <col min="2772" max="2772" width="1.85546875" style="1" customWidth="1"/>
    <col min="2773" max="3018" width="11" style="1"/>
    <col min="3019" max="3019" width="2" style="1" customWidth="1"/>
    <col min="3020" max="3020" width="11.7109375" style="1" customWidth="1"/>
    <col min="3021" max="3021" width="24.7109375" style="1" customWidth="1"/>
    <col min="3022" max="3022" width="15.5703125" style="1" customWidth="1"/>
    <col min="3023" max="3023" width="35.85546875" style="1" customWidth="1"/>
    <col min="3024" max="3024" width="8.140625" style="1" customWidth="1"/>
    <col min="3025" max="3025" width="23.140625" style="1" customWidth="1"/>
    <col min="3026" max="3026" width="17.140625" style="1" customWidth="1"/>
    <col min="3027" max="3027" width="25.7109375" style="1" customWidth="1"/>
    <col min="3028" max="3028" width="1.85546875" style="1" customWidth="1"/>
    <col min="3029" max="3274" width="11" style="1"/>
    <col min="3275" max="3275" width="2" style="1" customWidth="1"/>
    <col min="3276" max="3276" width="11.7109375" style="1" customWidth="1"/>
    <col min="3277" max="3277" width="24.7109375" style="1" customWidth="1"/>
    <col min="3278" max="3278" width="15.5703125" style="1" customWidth="1"/>
    <col min="3279" max="3279" width="35.85546875" style="1" customWidth="1"/>
    <col min="3280" max="3280" width="8.140625" style="1" customWidth="1"/>
    <col min="3281" max="3281" width="23.140625" style="1" customWidth="1"/>
    <col min="3282" max="3282" width="17.140625" style="1" customWidth="1"/>
    <col min="3283" max="3283" width="25.7109375" style="1" customWidth="1"/>
    <col min="3284" max="3284" width="1.85546875" style="1" customWidth="1"/>
    <col min="3285" max="3530" width="11" style="1"/>
    <col min="3531" max="3531" width="2" style="1" customWidth="1"/>
    <col min="3532" max="3532" width="11.7109375" style="1" customWidth="1"/>
    <col min="3533" max="3533" width="24.7109375" style="1" customWidth="1"/>
    <col min="3534" max="3534" width="15.5703125" style="1" customWidth="1"/>
    <col min="3535" max="3535" width="35.85546875" style="1" customWidth="1"/>
    <col min="3536" max="3536" width="8.140625" style="1" customWidth="1"/>
    <col min="3537" max="3537" width="23.140625" style="1" customWidth="1"/>
    <col min="3538" max="3538" width="17.140625" style="1" customWidth="1"/>
    <col min="3539" max="3539" width="25.7109375" style="1" customWidth="1"/>
    <col min="3540" max="3540" width="1.85546875" style="1" customWidth="1"/>
    <col min="3541" max="3786" width="11" style="1"/>
    <col min="3787" max="3787" width="2" style="1" customWidth="1"/>
    <col min="3788" max="3788" width="11.7109375" style="1" customWidth="1"/>
    <col min="3789" max="3789" width="24.7109375" style="1" customWidth="1"/>
    <col min="3790" max="3790" width="15.5703125" style="1" customWidth="1"/>
    <col min="3791" max="3791" width="35.85546875" style="1" customWidth="1"/>
    <col min="3792" max="3792" width="8.140625" style="1" customWidth="1"/>
    <col min="3793" max="3793" width="23.140625" style="1" customWidth="1"/>
    <col min="3794" max="3794" width="17.140625" style="1" customWidth="1"/>
    <col min="3795" max="3795" width="25.7109375" style="1" customWidth="1"/>
    <col min="3796" max="3796" width="1.85546875" style="1" customWidth="1"/>
    <col min="3797" max="4042" width="11" style="1"/>
    <col min="4043" max="4043" width="2" style="1" customWidth="1"/>
    <col min="4044" max="4044" width="11.7109375" style="1" customWidth="1"/>
    <col min="4045" max="4045" width="24.7109375" style="1" customWidth="1"/>
    <col min="4046" max="4046" width="15.5703125" style="1" customWidth="1"/>
    <col min="4047" max="4047" width="35.85546875" style="1" customWidth="1"/>
    <col min="4048" max="4048" width="8.140625" style="1" customWidth="1"/>
    <col min="4049" max="4049" width="23.140625" style="1" customWidth="1"/>
    <col min="4050" max="4050" width="17.140625" style="1" customWidth="1"/>
    <col min="4051" max="4051" width="25.7109375" style="1" customWidth="1"/>
    <col min="4052" max="4052" width="1.85546875" style="1" customWidth="1"/>
    <col min="4053" max="4298" width="11" style="1"/>
    <col min="4299" max="4299" width="2" style="1" customWidth="1"/>
    <col min="4300" max="4300" width="11.7109375" style="1" customWidth="1"/>
    <col min="4301" max="4301" width="24.7109375" style="1" customWidth="1"/>
    <col min="4302" max="4302" width="15.5703125" style="1" customWidth="1"/>
    <col min="4303" max="4303" width="35.85546875" style="1" customWidth="1"/>
    <col min="4304" max="4304" width="8.140625" style="1" customWidth="1"/>
    <col min="4305" max="4305" width="23.140625" style="1" customWidth="1"/>
    <col min="4306" max="4306" width="17.140625" style="1" customWidth="1"/>
    <col min="4307" max="4307" width="25.7109375" style="1" customWidth="1"/>
    <col min="4308" max="4308" width="1.85546875" style="1" customWidth="1"/>
    <col min="4309" max="4554" width="11" style="1"/>
    <col min="4555" max="4555" width="2" style="1" customWidth="1"/>
    <col min="4556" max="4556" width="11.7109375" style="1" customWidth="1"/>
    <col min="4557" max="4557" width="24.7109375" style="1" customWidth="1"/>
    <col min="4558" max="4558" width="15.5703125" style="1" customWidth="1"/>
    <col min="4559" max="4559" width="35.85546875" style="1" customWidth="1"/>
    <col min="4560" max="4560" width="8.140625" style="1" customWidth="1"/>
    <col min="4561" max="4561" width="23.140625" style="1" customWidth="1"/>
    <col min="4562" max="4562" width="17.140625" style="1" customWidth="1"/>
    <col min="4563" max="4563" width="25.7109375" style="1" customWidth="1"/>
    <col min="4564" max="4564" width="1.85546875" style="1" customWidth="1"/>
    <col min="4565" max="4810" width="11" style="1"/>
    <col min="4811" max="4811" width="2" style="1" customWidth="1"/>
    <col min="4812" max="4812" width="11.7109375" style="1" customWidth="1"/>
    <col min="4813" max="4813" width="24.7109375" style="1" customWidth="1"/>
    <col min="4814" max="4814" width="15.5703125" style="1" customWidth="1"/>
    <col min="4815" max="4815" width="35.85546875" style="1" customWidth="1"/>
    <col min="4816" max="4816" width="8.140625" style="1" customWidth="1"/>
    <col min="4817" max="4817" width="23.140625" style="1" customWidth="1"/>
    <col min="4818" max="4818" width="17.140625" style="1" customWidth="1"/>
    <col min="4819" max="4819" width="25.7109375" style="1" customWidth="1"/>
    <col min="4820" max="4820" width="1.85546875" style="1" customWidth="1"/>
    <col min="4821" max="5066" width="11" style="1"/>
    <col min="5067" max="5067" width="2" style="1" customWidth="1"/>
    <col min="5068" max="5068" width="11.7109375" style="1" customWidth="1"/>
    <col min="5069" max="5069" width="24.7109375" style="1" customWidth="1"/>
    <col min="5070" max="5070" width="15.5703125" style="1" customWidth="1"/>
    <col min="5071" max="5071" width="35.85546875" style="1" customWidth="1"/>
    <col min="5072" max="5072" width="8.140625" style="1" customWidth="1"/>
    <col min="5073" max="5073" width="23.140625" style="1" customWidth="1"/>
    <col min="5074" max="5074" width="17.140625" style="1" customWidth="1"/>
    <col min="5075" max="5075" width="25.7109375" style="1" customWidth="1"/>
    <col min="5076" max="5076" width="1.85546875" style="1" customWidth="1"/>
    <col min="5077" max="5322" width="11" style="1"/>
    <col min="5323" max="5323" width="2" style="1" customWidth="1"/>
    <col min="5324" max="5324" width="11.7109375" style="1" customWidth="1"/>
    <col min="5325" max="5325" width="24.7109375" style="1" customWidth="1"/>
    <col min="5326" max="5326" width="15.5703125" style="1" customWidth="1"/>
    <col min="5327" max="5327" width="35.85546875" style="1" customWidth="1"/>
    <col min="5328" max="5328" width="8.140625" style="1" customWidth="1"/>
    <col min="5329" max="5329" width="23.140625" style="1" customWidth="1"/>
    <col min="5330" max="5330" width="17.140625" style="1" customWidth="1"/>
    <col min="5331" max="5331" width="25.7109375" style="1" customWidth="1"/>
    <col min="5332" max="5332" width="1.85546875" style="1" customWidth="1"/>
    <col min="5333" max="5578" width="11" style="1"/>
    <col min="5579" max="5579" width="2" style="1" customWidth="1"/>
    <col min="5580" max="5580" width="11.7109375" style="1" customWidth="1"/>
    <col min="5581" max="5581" width="24.7109375" style="1" customWidth="1"/>
    <col min="5582" max="5582" width="15.5703125" style="1" customWidth="1"/>
    <col min="5583" max="5583" width="35.85546875" style="1" customWidth="1"/>
    <col min="5584" max="5584" width="8.140625" style="1" customWidth="1"/>
    <col min="5585" max="5585" width="23.140625" style="1" customWidth="1"/>
    <col min="5586" max="5586" width="17.140625" style="1" customWidth="1"/>
    <col min="5587" max="5587" width="25.7109375" style="1" customWidth="1"/>
    <col min="5588" max="5588" width="1.85546875" style="1" customWidth="1"/>
    <col min="5589" max="5834" width="11" style="1"/>
    <col min="5835" max="5835" width="2" style="1" customWidth="1"/>
    <col min="5836" max="5836" width="11.7109375" style="1" customWidth="1"/>
    <col min="5837" max="5837" width="24.7109375" style="1" customWidth="1"/>
    <col min="5838" max="5838" width="15.5703125" style="1" customWidth="1"/>
    <col min="5839" max="5839" width="35.85546875" style="1" customWidth="1"/>
    <col min="5840" max="5840" width="8.140625" style="1" customWidth="1"/>
    <col min="5841" max="5841" width="23.140625" style="1" customWidth="1"/>
    <col min="5842" max="5842" width="17.140625" style="1" customWidth="1"/>
    <col min="5843" max="5843" width="25.7109375" style="1" customWidth="1"/>
    <col min="5844" max="5844" width="1.85546875" style="1" customWidth="1"/>
    <col min="5845" max="6090" width="11" style="1"/>
    <col min="6091" max="6091" width="2" style="1" customWidth="1"/>
    <col min="6092" max="6092" width="11.7109375" style="1" customWidth="1"/>
    <col min="6093" max="6093" width="24.7109375" style="1" customWidth="1"/>
    <col min="6094" max="6094" width="15.5703125" style="1" customWidth="1"/>
    <col min="6095" max="6095" width="35.85546875" style="1" customWidth="1"/>
    <col min="6096" max="6096" width="8.140625" style="1" customWidth="1"/>
    <col min="6097" max="6097" width="23.140625" style="1" customWidth="1"/>
    <col min="6098" max="6098" width="17.140625" style="1" customWidth="1"/>
    <col min="6099" max="6099" width="25.7109375" style="1" customWidth="1"/>
    <col min="6100" max="6100" width="1.85546875" style="1" customWidth="1"/>
    <col min="6101" max="6346" width="11" style="1"/>
    <col min="6347" max="6347" width="2" style="1" customWidth="1"/>
    <col min="6348" max="6348" width="11.7109375" style="1" customWidth="1"/>
    <col min="6349" max="6349" width="24.7109375" style="1" customWidth="1"/>
    <col min="6350" max="6350" width="15.5703125" style="1" customWidth="1"/>
    <col min="6351" max="6351" width="35.85546875" style="1" customWidth="1"/>
    <col min="6352" max="6352" width="8.140625" style="1" customWidth="1"/>
    <col min="6353" max="6353" width="23.140625" style="1" customWidth="1"/>
    <col min="6354" max="6354" width="17.140625" style="1" customWidth="1"/>
    <col min="6355" max="6355" width="25.7109375" style="1" customWidth="1"/>
    <col min="6356" max="6356" width="1.85546875" style="1" customWidth="1"/>
    <col min="6357" max="6602" width="11" style="1"/>
    <col min="6603" max="6603" width="2" style="1" customWidth="1"/>
    <col min="6604" max="6604" width="11.7109375" style="1" customWidth="1"/>
    <col min="6605" max="6605" width="24.7109375" style="1" customWidth="1"/>
    <col min="6606" max="6606" width="15.5703125" style="1" customWidth="1"/>
    <col min="6607" max="6607" width="35.85546875" style="1" customWidth="1"/>
    <col min="6608" max="6608" width="8.140625" style="1" customWidth="1"/>
    <col min="6609" max="6609" width="23.140625" style="1" customWidth="1"/>
    <col min="6610" max="6610" width="17.140625" style="1" customWidth="1"/>
    <col min="6611" max="6611" width="25.7109375" style="1" customWidth="1"/>
    <col min="6612" max="6612" width="1.85546875" style="1" customWidth="1"/>
    <col min="6613" max="6858" width="11" style="1"/>
    <col min="6859" max="6859" width="2" style="1" customWidth="1"/>
    <col min="6860" max="6860" width="11.7109375" style="1" customWidth="1"/>
    <col min="6861" max="6861" width="24.7109375" style="1" customWidth="1"/>
    <col min="6862" max="6862" width="15.5703125" style="1" customWidth="1"/>
    <col min="6863" max="6863" width="35.85546875" style="1" customWidth="1"/>
    <col min="6864" max="6864" width="8.140625" style="1" customWidth="1"/>
    <col min="6865" max="6865" width="23.140625" style="1" customWidth="1"/>
    <col min="6866" max="6866" width="17.140625" style="1" customWidth="1"/>
    <col min="6867" max="6867" width="25.7109375" style="1" customWidth="1"/>
    <col min="6868" max="6868" width="1.85546875" style="1" customWidth="1"/>
    <col min="6869" max="7114" width="11" style="1"/>
    <col min="7115" max="7115" width="2" style="1" customWidth="1"/>
    <col min="7116" max="7116" width="11.7109375" style="1" customWidth="1"/>
    <col min="7117" max="7117" width="24.7109375" style="1" customWidth="1"/>
    <col min="7118" max="7118" width="15.5703125" style="1" customWidth="1"/>
    <col min="7119" max="7119" width="35.85546875" style="1" customWidth="1"/>
    <col min="7120" max="7120" width="8.140625" style="1" customWidth="1"/>
    <col min="7121" max="7121" width="23.140625" style="1" customWidth="1"/>
    <col min="7122" max="7122" width="17.140625" style="1" customWidth="1"/>
    <col min="7123" max="7123" width="25.7109375" style="1" customWidth="1"/>
    <col min="7124" max="7124" width="1.85546875" style="1" customWidth="1"/>
    <col min="7125" max="7370" width="11" style="1"/>
    <col min="7371" max="7371" width="2" style="1" customWidth="1"/>
    <col min="7372" max="7372" width="11.7109375" style="1" customWidth="1"/>
    <col min="7373" max="7373" width="24.7109375" style="1" customWidth="1"/>
    <col min="7374" max="7374" width="15.5703125" style="1" customWidth="1"/>
    <col min="7375" max="7375" width="35.85546875" style="1" customWidth="1"/>
    <col min="7376" max="7376" width="8.140625" style="1" customWidth="1"/>
    <col min="7377" max="7377" width="23.140625" style="1" customWidth="1"/>
    <col min="7378" max="7378" width="17.140625" style="1" customWidth="1"/>
    <col min="7379" max="7379" width="25.7109375" style="1" customWidth="1"/>
    <col min="7380" max="7380" width="1.85546875" style="1" customWidth="1"/>
    <col min="7381" max="7626" width="11" style="1"/>
    <col min="7627" max="7627" width="2" style="1" customWidth="1"/>
    <col min="7628" max="7628" width="11.7109375" style="1" customWidth="1"/>
    <col min="7629" max="7629" width="24.7109375" style="1" customWidth="1"/>
    <col min="7630" max="7630" width="15.5703125" style="1" customWidth="1"/>
    <col min="7631" max="7631" width="35.85546875" style="1" customWidth="1"/>
    <col min="7632" max="7632" width="8.140625" style="1" customWidth="1"/>
    <col min="7633" max="7633" width="23.140625" style="1" customWidth="1"/>
    <col min="7634" max="7634" width="17.140625" style="1" customWidth="1"/>
    <col min="7635" max="7635" width="25.7109375" style="1" customWidth="1"/>
    <col min="7636" max="7636" width="1.85546875" style="1" customWidth="1"/>
    <col min="7637" max="7882" width="11" style="1"/>
    <col min="7883" max="7883" width="2" style="1" customWidth="1"/>
    <col min="7884" max="7884" width="11.7109375" style="1" customWidth="1"/>
    <col min="7885" max="7885" width="24.7109375" style="1" customWidth="1"/>
    <col min="7886" max="7886" width="15.5703125" style="1" customWidth="1"/>
    <col min="7887" max="7887" width="35.85546875" style="1" customWidth="1"/>
    <col min="7888" max="7888" width="8.140625" style="1" customWidth="1"/>
    <col min="7889" max="7889" width="23.140625" style="1" customWidth="1"/>
    <col min="7890" max="7890" width="17.140625" style="1" customWidth="1"/>
    <col min="7891" max="7891" width="25.7109375" style="1" customWidth="1"/>
    <col min="7892" max="7892" width="1.85546875" style="1" customWidth="1"/>
    <col min="7893" max="8138" width="11" style="1"/>
    <col min="8139" max="8139" width="2" style="1" customWidth="1"/>
    <col min="8140" max="8140" width="11.7109375" style="1" customWidth="1"/>
    <col min="8141" max="8141" width="24.7109375" style="1" customWidth="1"/>
    <col min="8142" max="8142" width="15.5703125" style="1" customWidth="1"/>
    <col min="8143" max="8143" width="35.85546875" style="1" customWidth="1"/>
    <col min="8144" max="8144" width="8.140625" style="1" customWidth="1"/>
    <col min="8145" max="8145" width="23.140625" style="1" customWidth="1"/>
    <col min="8146" max="8146" width="17.140625" style="1" customWidth="1"/>
    <col min="8147" max="8147" width="25.7109375" style="1" customWidth="1"/>
    <col min="8148" max="8148" width="1.85546875" style="1" customWidth="1"/>
    <col min="8149" max="8394" width="11" style="1"/>
    <col min="8395" max="8395" width="2" style="1" customWidth="1"/>
    <col min="8396" max="8396" width="11.7109375" style="1" customWidth="1"/>
    <col min="8397" max="8397" width="24.7109375" style="1" customWidth="1"/>
    <col min="8398" max="8398" width="15.5703125" style="1" customWidth="1"/>
    <col min="8399" max="8399" width="35.85546875" style="1" customWidth="1"/>
    <col min="8400" max="8400" width="8.140625" style="1" customWidth="1"/>
    <col min="8401" max="8401" width="23.140625" style="1" customWidth="1"/>
    <col min="8402" max="8402" width="17.140625" style="1" customWidth="1"/>
    <col min="8403" max="8403" width="25.7109375" style="1" customWidth="1"/>
    <col min="8404" max="8404" width="1.85546875" style="1" customWidth="1"/>
    <col min="8405" max="8650" width="11" style="1"/>
    <col min="8651" max="8651" width="2" style="1" customWidth="1"/>
    <col min="8652" max="8652" width="11.7109375" style="1" customWidth="1"/>
    <col min="8653" max="8653" width="24.7109375" style="1" customWidth="1"/>
    <col min="8654" max="8654" width="15.5703125" style="1" customWidth="1"/>
    <col min="8655" max="8655" width="35.85546875" style="1" customWidth="1"/>
    <col min="8656" max="8656" width="8.140625" style="1" customWidth="1"/>
    <col min="8657" max="8657" width="23.140625" style="1" customWidth="1"/>
    <col min="8658" max="8658" width="17.140625" style="1" customWidth="1"/>
    <col min="8659" max="8659" width="25.7109375" style="1" customWidth="1"/>
    <col min="8660" max="8660" width="1.85546875" style="1" customWidth="1"/>
    <col min="8661" max="8906" width="11" style="1"/>
    <col min="8907" max="8907" width="2" style="1" customWidth="1"/>
    <col min="8908" max="8908" width="11.7109375" style="1" customWidth="1"/>
    <col min="8909" max="8909" width="24.7109375" style="1" customWidth="1"/>
    <col min="8910" max="8910" width="15.5703125" style="1" customWidth="1"/>
    <col min="8911" max="8911" width="35.85546875" style="1" customWidth="1"/>
    <col min="8912" max="8912" width="8.140625" style="1" customWidth="1"/>
    <col min="8913" max="8913" width="23.140625" style="1" customWidth="1"/>
    <col min="8914" max="8914" width="17.140625" style="1" customWidth="1"/>
    <col min="8915" max="8915" width="25.7109375" style="1" customWidth="1"/>
    <col min="8916" max="8916" width="1.85546875" style="1" customWidth="1"/>
    <col min="8917" max="9162" width="11" style="1"/>
    <col min="9163" max="9163" width="2" style="1" customWidth="1"/>
    <col min="9164" max="9164" width="11.7109375" style="1" customWidth="1"/>
    <col min="9165" max="9165" width="24.7109375" style="1" customWidth="1"/>
    <col min="9166" max="9166" width="15.5703125" style="1" customWidth="1"/>
    <col min="9167" max="9167" width="35.85546875" style="1" customWidth="1"/>
    <col min="9168" max="9168" width="8.140625" style="1" customWidth="1"/>
    <col min="9169" max="9169" width="23.140625" style="1" customWidth="1"/>
    <col min="9170" max="9170" width="17.140625" style="1" customWidth="1"/>
    <col min="9171" max="9171" width="25.7109375" style="1" customWidth="1"/>
    <col min="9172" max="9172" width="1.85546875" style="1" customWidth="1"/>
    <col min="9173" max="9418" width="11" style="1"/>
    <col min="9419" max="9419" width="2" style="1" customWidth="1"/>
    <col min="9420" max="9420" width="11.7109375" style="1" customWidth="1"/>
    <col min="9421" max="9421" width="24.7109375" style="1" customWidth="1"/>
    <col min="9422" max="9422" width="15.5703125" style="1" customWidth="1"/>
    <col min="9423" max="9423" width="35.85546875" style="1" customWidth="1"/>
    <col min="9424" max="9424" width="8.140625" style="1" customWidth="1"/>
    <col min="9425" max="9425" width="23.140625" style="1" customWidth="1"/>
    <col min="9426" max="9426" width="17.140625" style="1" customWidth="1"/>
    <col min="9427" max="9427" width="25.7109375" style="1" customWidth="1"/>
    <col min="9428" max="9428" width="1.85546875" style="1" customWidth="1"/>
    <col min="9429" max="9674" width="11" style="1"/>
    <col min="9675" max="9675" width="2" style="1" customWidth="1"/>
    <col min="9676" max="9676" width="11.7109375" style="1" customWidth="1"/>
    <col min="9677" max="9677" width="24.7109375" style="1" customWidth="1"/>
    <col min="9678" max="9678" width="15.5703125" style="1" customWidth="1"/>
    <col min="9679" max="9679" width="35.85546875" style="1" customWidth="1"/>
    <col min="9680" max="9680" width="8.140625" style="1" customWidth="1"/>
    <col min="9681" max="9681" width="23.140625" style="1" customWidth="1"/>
    <col min="9682" max="9682" width="17.140625" style="1" customWidth="1"/>
    <col min="9683" max="9683" width="25.7109375" style="1" customWidth="1"/>
    <col min="9684" max="9684" width="1.85546875" style="1" customWidth="1"/>
    <col min="9685" max="9930" width="11" style="1"/>
    <col min="9931" max="9931" width="2" style="1" customWidth="1"/>
    <col min="9932" max="9932" width="11.7109375" style="1" customWidth="1"/>
    <col min="9933" max="9933" width="24.7109375" style="1" customWidth="1"/>
    <col min="9934" max="9934" width="15.5703125" style="1" customWidth="1"/>
    <col min="9935" max="9935" width="35.85546875" style="1" customWidth="1"/>
    <col min="9936" max="9936" width="8.140625" style="1" customWidth="1"/>
    <col min="9937" max="9937" width="23.140625" style="1" customWidth="1"/>
    <col min="9938" max="9938" width="17.140625" style="1" customWidth="1"/>
    <col min="9939" max="9939" width="25.7109375" style="1" customWidth="1"/>
    <col min="9940" max="9940" width="1.85546875" style="1" customWidth="1"/>
    <col min="9941" max="10186" width="11" style="1"/>
    <col min="10187" max="10187" width="2" style="1" customWidth="1"/>
    <col min="10188" max="10188" width="11.7109375" style="1" customWidth="1"/>
    <col min="10189" max="10189" width="24.7109375" style="1" customWidth="1"/>
    <col min="10190" max="10190" width="15.5703125" style="1" customWidth="1"/>
    <col min="10191" max="10191" width="35.85546875" style="1" customWidth="1"/>
    <col min="10192" max="10192" width="8.140625" style="1" customWidth="1"/>
    <col min="10193" max="10193" width="23.140625" style="1" customWidth="1"/>
    <col min="10194" max="10194" width="17.140625" style="1" customWidth="1"/>
    <col min="10195" max="10195" width="25.7109375" style="1" customWidth="1"/>
    <col min="10196" max="10196" width="1.85546875" style="1" customWidth="1"/>
    <col min="10197" max="10442" width="11" style="1"/>
    <col min="10443" max="10443" width="2" style="1" customWidth="1"/>
    <col min="10444" max="10444" width="11.7109375" style="1" customWidth="1"/>
    <col min="10445" max="10445" width="24.7109375" style="1" customWidth="1"/>
    <col min="10446" max="10446" width="15.5703125" style="1" customWidth="1"/>
    <col min="10447" max="10447" width="35.85546875" style="1" customWidth="1"/>
    <col min="10448" max="10448" width="8.140625" style="1" customWidth="1"/>
    <col min="10449" max="10449" width="23.140625" style="1" customWidth="1"/>
    <col min="10450" max="10450" width="17.140625" style="1" customWidth="1"/>
    <col min="10451" max="10451" width="25.7109375" style="1" customWidth="1"/>
    <col min="10452" max="10452" width="1.85546875" style="1" customWidth="1"/>
    <col min="10453" max="10698" width="11" style="1"/>
    <col min="10699" max="10699" width="2" style="1" customWidth="1"/>
    <col min="10700" max="10700" width="11.7109375" style="1" customWidth="1"/>
    <col min="10701" max="10701" width="24.7109375" style="1" customWidth="1"/>
    <col min="10702" max="10702" width="15.5703125" style="1" customWidth="1"/>
    <col min="10703" max="10703" width="35.85546875" style="1" customWidth="1"/>
    <col min="10704" max="10704" width="8.140625" style="1" customWidth="1"/>
    <col min="10705" max="10705" width="23.140625" style="1" customWidth="1"/>
    <col min="10706" max="10706" width="17.140625" style="1" customWidth="1"/>
    <col min="10707" max="10707" width="25.7109375" style="1" customWidth="1"/>
    <col min="10708" max="10708" width="1.85546875" style="1" customWidth="1"/>
    <col min="10709" max="10954" width="11" style="1"/>
    <col min="10955" max="10955" width="2" style="1" customWidth="1"/>
    <col min="10956" max="10956" width="11.7109375" style="1" customWidth="1"/>
    <col min="10957" max="10957" width="24.7109375" style="1" customWidth="1"/>
    <col min="10958" max="10958" width="15.5703125" style="1" customWidth="1"/>
    <col min="10959" max="10959" width="35.85546875" style="1" customWidth="1"/>
    <col min="10960" max="10960" width="8.140625" style="1" customWidth="1"/>
    <col min="10961" max="10961" width="23.140625" style="1" customWidth="1"/>
    <col min="10962" max="10962" width="17.140625" style="1" customWidth="1"/>
    <col min="10963" max="10963" width="25.7109375" style="1" customWidth="1"/>
    <col min="10964" max="10964" width="1.85546875" style="1" customWidth="1"/>
    <col min="10965" max="11210" width="11" style="1"/>
    <col min="11211" max="11211" width="2" style="1" customWidth="1"/>
    <col min="11212" max="11212" width="11.7109375" style="1" customWidth="1"/>
    <col min="11213" max="11213" width="24.7109375" style="1" customWidth="1"/>
    <col min="11214" max="11214" width="15.5703125" style="1" customWidth="1"/>
    <col min="11215" max="11215" width="35.85546875" style="1" customWidth="1"/>
    <col min="11216" max="11216" width="8.140625" style="1" customWidth="1"/>
    <col min="11217" max="11217" width="23.140625" style="1" customWidth="1"/>
    <col min="11218" max="11218" width="17.140625" style="1" customWidth="1"/>
    <col min="11219" max="11219" width="25.7109375" style="1" customWidth="1"/>
    <col min="11220" max="11220" width="1.85546875" style="1" customWidth="1"/>
    <col min="11221" max="11466" width="11" style="1"/>
    <col min="11467" max="11467" width="2" style="1" customWidth="1"/>
    <col min="11468" max="11468" width="11.7109375" style="1" customWidth="1"/>
    <col min="11469" max="11469" width="24.7109375" style="1" customWidth="1"/>
    <col min="11470" max="11470" width="15.5703125" style="1" customWidth="1"/>
    <col min="11471" max="11471" width="35.85546875" style="1" customWidth="1"/>
    <col min="11472" max="11472" width="8.140625" style="1" customWidth="1"/>
    <col min="11473" max="11473" width="23.140625" style="1" customWidth="1"/>
    <col min="11474" max="11474" width="17.140625" style="1" customWidth="1"/>
    <col min="11475" max="11475" width="25.7109375" style="1" customWidth="1"/>
    <col min="11476" max="11476" width="1.85546875" style="1" customWidth="1"/>
    <col min="11477" max="11722" width="11" style="1"/>
    <col min="11723" max="11723" width="2" style="1" customWidth="1"/>
    <col min="11724" max="11724" width="11.7109375" style="1" customWidth="1"/>
    <col min="11725" max="11725" width="24.7109375" style="1" customWidth="1"/>
    <col min="11726" max="11726" width="15.5703125" style="1" customWidth="1"/>
    <col min="11727" max="11727" width="35.85546875" style="1" customWidth="1"/>
    <col min="11728" max="11728" width="8.140625" style="1" customWidth="1"/>
    <col min="11729" max="11729" width="23.140625" style="1" customWidth="1"/>
    <col min="11730" max="11730" width="17.140625" style="1" customWidth="1"/>
    <col min="11731" max="11731" width="25.7109375" style="1" customWidth="1"/>
    <col min="11732" max="11732" width="1.85546875" style="1" customWidth="1"/>
    <col min="11733" max="11978" width="11" style="1"/>
    <col min="11979" max="11979" width="2" style="1" customWidth="1"/>
    <col min="11980" max="11980" width="11.7109375" style="1" customWidth="1"/>
    <col min="11981" max="11981" width="24.7109375" style="1" customWidth="1"/>
    <col min="11982" max="11982" width="15.5703125" style="1" customWidth="1"/>
    <col min="11983" max="11983" width="35.85546875" style="1" customWidth="1"/>
    <col min="11984" max="11984" width="8.140625" style="1" customWidth="1"/>
    <col min="11985" max="11985" width="23.140625" style="1" customWidth="1"/>
    <col min="11986" max="11986" width="17.140625" style="1" customWidth="1"/>
    <col min="11987" max="11987" width="25.7109375" style="1" customWidth="1"/>
    <col min="11988" max="11988" width="1.85546875" style="1" customWidth="1"/>
    <col min="11989" max="12234" width="11" style="1"/>
    <col min="12235" max="12235" width="2" style="1" customWidth="1"/>
    <col min="12236" max="12236" width="11.7109375" style="1" customWidth="1"/>
    <col min="12237" max="12237" width="24.7109375" style="1" customWidth="1"/>
    <col min="12238" max="12238" width="15.5703125" style="1" customWidth="1"/>
    <col min="12239" max="12239" width="35.85546875" style="1" customWidth="1"/>
    <col min="12240" max="12240" width="8.140625" style="1" customWidth="1"/>
    <col min="12241" max="12241" width="23.140625" style="1" customWidth="1"/>
    <col min="12242" max="12242" width="17.140625" style="1" customWidth="1"/>
    <col min="12243" max="12243" width="25.7109375" style="1" customWidth="1"/>
    <col min="12244" max="12244" width="1.85546875" style="1" customWidth="1"/>
    <col min="12245" max="12490" width="11" style="1"/>
    <col min="12491" max="12491" width="2" style="1" customWidth="1"/>
    <col min="12492" max="12492" width="11.7109375" style="1" customWidth="1"/>
    <col min="12493" max="12493" width="24.7109375" style="1" customWidth="1"/>
    <col min="12494" max="12494" width="15.5703125" style="1" customWidth="1"/>
    <col min="12495" max="12495" width="35.85546875" style="1" customWidth="1"/>
    <col min="12496" max="12496" width="8.140625" style="1" customWidth="1"/>
    <col min="12497" max="12497" width="23.140625" style="1" customWidth="1"/>
    <col min="12498" max="12498" width="17.140625" style="1" customWidth="1"/>
    <col min="12499" max="12499" width="25.7109375" style="1" customWidth="1"/>
    <col min="12500" max="12500" width="1.85546875" style="1" customWidth="1"/>
    <col min="12501" max="12746" width="11" style="1"/>
    <col min="12747" max="12747" width="2" style="1" customWidth="1"/>
    <col min="12748" max="12748" width="11.7109375" style="1" customWidth="1"/>
    <col min="12749" max="12749" width="24.7109375" style="1" customWidth="1"/>
    <col min="12750" max="12750" width="15.5703125" style="1" customWidth="1"/>
    <col min="12751" max="12751" width="35.85546875" style="1" customWidth="1"/>
    <col min="12752" max="12752" width="8.140625" style="1" customWidth="1"/>
    <col min="12753" max="12753" width="23.140625" style="1" customWidth="1"/>
    <col min="12754" max="12754" width="17.140625" style="1" customWidth="1"/>
    <col min="12755" max="12755" width="25.7109375" style="1" customWidth="1"/>
    <col min="12756" max="12756" width="1.85546875" style="1" customWidth="1"/>
    <col min="12757" max="13002" width="11" style="1"/>
    <col min="13003" max="13003" width="2" style="1" customWidth="1"/>
    <col min="13004" max="13004" width="11.7109375" style="1" customWidth="1"/>
    <col min="13005" max="13005" width="24.7109375" style="1" customWidth="1"/>
    <col min="13006" max="13006" width="15.5703125" style="1" customWidth="1"/>
    <col min="13007" max="13007" width="35.85546875" style="1" customWidth="1"/>
    <col min="13008" max="13008" width="8.140625" style="1" customWidth="1"/>
    <col min="13009" max="13009" width="23.140625" style="1" customWidth="1"/>
    <col min="13010" max="13010" width="17.140625" style="1" customWidth="1"/>
    <col min="13011" max="13011" width="25.7109375" style="1" customWidth="1"/>
    <col min="13012" max="13012" width="1.85546875" style="1" customWidth="1"/>
    <col min="13013" max="13258" width="11" style="1"/>
    <col min="13259" max="13259" width="2" style="1" customWidth="1"/>
    <col min="13260" max="13260" width="11.7109375" style="1" customWidth="1"/>
    <col min="13261" max="13261" width="24.7109375" style="1" customWidth="1"/>
    <col min="13262" max="13262" width="15.5703125" style="1" customWidth="1"/>
    <col min="13263" max="13263" width="35.85546875" style="1" customWidth="1"/>
    <col min="13264" max="13264" width="8.140625" style="1" customWidth="1"/>
    <col min="13265" max="13265" width="23.140625" style="1" customWidth="1"/>
    <col min="13266" max="13266" width="17.140625" style="1" customWidth="1"/>
    <col min="13267" max="13267" width="25.7109375" style="1" customWidth="1"/>
    <col min="13268" max="13268" width="1.85546875" style="1" customWidth="1"/>
    <col min="13269" max="13514" width="11" style="1"/>
    <col min="13515" max="13515" width="2" style="1" customWidth="1"/>
    <col min="13516" max="13516" width="11.7109375" style="1" customWidth="1"/>
    <col min="13517" max="13517" width="24.7109375" style="1" customWidth="1"/>
    <col min="13518" max="13518" width="15.5703125" style="1" customWidth="1"/>
    <col min="13519" max="13519" width="35.85546875" style="1" customWidth="1"/>
    <col min="13520" max="13520" width="8.140625" style="1" customWidth="1"/>
    <col min="13521" max="13521" width="23.140625" style="1" customWidth="1"/>
    <col min="13522" max="13522" width="17.140625" style="1" customWidth="1"/>
    <col min="13523" max="13523" width="25.7109375" style="1" customWidth="1"/>
    <col min="13524" max="13524" width="1.85546875" style="1" customWidth="1"/>
    <col min="13525" max="13770" width="11" style="1"/>
    <col min="13771" max="13771" width="2" style="1" customWidth="1"/>
    <col min="13772" max="13772" width="11.7109375" style="1" customWidth="1"/>
    <col min="13773" max="13773" width="24.7109375" style="1" customWidth="1"/>
    <col min="13774" max="13774" width="15.5703125" style="1" customWidth="1"/>
    <col min="13775" max="13775" width="35.85546875" style="1" customWidth="1"/>
    <col min="13776" max="13776" width="8.140625" style="1" customWidth="1"/>
    <col min="13777" max="13777" width="23.140625" style="1" customWidth="1"/>
    <col min="13778" max="13778" width="17.140625" style="1" customWidth="1"/>
    <col min="13779" max="13779" width="25.7109375" style="1" customWidth="1"/>
    <col min="13780" max="13780" width="1.85546875" style="1" customWidth="1"/>
    <col min="13781" max="14026" width="11" style="1"/>
    <col min="14027" max="14027" width="2" style="1" customWidth="1"/>
    <col min="14028" max="14028" width="11.7109375" style="1" customWidth="1"/>
    <col min="14029" max="14029" width="24.7109375" style="1" customWidth="1"/>
    <col min="14030" max="14030" width="15.5703125" style="1" customWidth="1"/>
    <col min="14031" max="14031" width="35.85546875" style="1" customWidth="1"/>
    <col min="14032" max="14032" width="8.140625" style="1" customWidth="1"/>
    <col min="14033" max="14033" width="23.140625" style="1" customWidth="1"/>
    <col min="14034" max="14034" width="17.140625" style="1" customWidth="1"/>
    <col min="14035" max="14035" width="25.7109375" style="1" customWidth="1"/>
    <col min="14036" max="14036" width="1.85546875" style="1" customWidth="1"/>
    <col min="14037" max="14282" width="11" style="1"/>
    <col min="14283" max="14283" width="2" style="1" customWidth="1"/>
    <col min="14284" max="14284" width="11.7109375" style="1" customWidth="1"/>
    <col min="14285" max="14285" width="24.7109375" style="1" customWidth="1"/>
    <col min="14286" max="14286" width="15.5703125" style="1" customWidth="1"/>
    <col min="14287" max="14287" width="35.85546875" style="1" customWidth="1"/>
    <col min="14288" max="14288" width="8.140625" style="1" customWidth="1"/>
    <col min="14289" max="14289" width="23.140625" style="1" customWidth="1"/>
    <col min="14290" max="14290" width="17.140625" style="1" customWidth="1"/>
    <col min="14291" max="14291" width="25.7109375" style="1" customWidth="1"/>
    <col min="14292" max="14292" width="1.85546875" style="1" customWidth="1"/>
    <col min="14293" max="14538" width="11" style="1"/>
    <col min="14539" max="14539" width="2" style="1" customWidth="1"/>
    <col min="14540" max="14540" width="11.7109375" style="1" customWidth="1"/>
    <col min="14541" max="14541" width="24.7109375" style="1" customWidth="1"/>
    <col min="14542" max="14542" width="15.5703125" style="1" customWidth="1"/>
    <col min="14543" max="14543" width="35.85546875" style="1" customWidth="1"/>
    <col min="14544" max="14544" width="8.140625" style="1" customWidth="1"/>
    <col min="14545" max="14545" width="23.140625" style="1" customWidth="1"/>
    <col min="14546" max="14546" width="17.140625" style="1" customWidth="1"/>
    <col min="14547" max="14547" width="25.7109375" style="1" customWidth="1"/>
    <col min="14548" max="14548" width="1.85546875" style="1" customWidth="1"/>
    <col min="14549" max="14794" width="11" style="1"/>
    <col min="14795" max="14795" width="2" style="1" customWidth="1"/>
    <col min="14796" max="14796" width="11.7109375" style="1" customWidth="1"/>
    <col min="14797" max="14797" width="24.7109375" style="1" customWidth="1"/>
    <col min="14798" max="14798" width="15.5703125" style="1" customWidth="1"/>
    <col min="14799" max="14799" width="35.85546875" style="1" customWidth="1"/>
    <col min="14800" max="14800" width="8.140625" style="1" customWidth="1"/>
    <col min="14801" max="14801" width="23.140625" style="1" customWidth="1"/>
    <col min="14802" max="14802" width="17.140625" style="1" customWidth="1"/>
    <col min="14803" max="14803" width="25.7109375" style="1" customWidth="1"/>
    <col min="14804" max="14804" width="1.85546875" style="1" customWidth="1"/>
    <col min="14805" max="15050" width="11" style="1"/>
    <col min="15051" max="15051" width="2" style="1" customWidth="1"/>
    <col min="15052" max="15052" width="11.7109375" style="1" customWidth="1"/>
    <col min="15053" max="15053" width="24.7109375" style="1" customWidth="1"/>
    <col min="15054" max="15054" width="15.5703125" style="1" customWidth="1"/>
    <col min="15055" max="15055" width="35.85546875" style="1" customWidth="1"/>
    <col min="15056" max="15056" width="8.140625" style="1" customWidth="1"/>
    <col min="15057" max="15057" width="23.140625" style="1" customWidth="1"/>
    <col min="15058" max="15058" width="17.140625" style="1" customWidth="1"/>
    <col min="15059" max="15059" width="25.7109375" style="1" customWidth="1"/>
    <col min="15060" max="15060" width="1.85546875" style="1" customWidth="1"/>
    <col min="15061" max="15306" width="11" style="1"/>
    <col min="15307" max="15307" width="2" style="1" customWidth="1"/>
    <col min="15308" max="15308" width="11.7109375" style="1" customWidth="1"/>
    <col min="15309" max="15309" width="24.7109375" style="1" customWidth="1"/>
    <col min="15310" max="15310" width="15.5703125" style="1" customWidth="1"/>
    <col min="15311" max="15311" width="35.85546875" style="1" customWidth="1"/>
    <col min="15312" max="15312" width="8.140625" style="1" customWidth="1"/>
    <col min="15313" max="15313" width="23.140625" style="1" customWidth="1"/>
    <col min="15314" max="15314" width="17.140625" style="1" customWidth="1"/>
    <col min="15315" max="15315" width="25.7109375" style="1" customWidth="1"/>
    <col min="15316" max="15316" width="1.85546875" style="1" customWidth="1"/>
    <col min="15317" max="15562" width="11" style="1"/>
    <col min="15563" max="15563" width="2" style="1" customWidth="1"/>
    <col min="15564" max="15564" width="11.7109375" style="1" customWidth="1"/>
    <col min="15565" max="15565" width="24.7109375" style="1" customWidth="1"/>
    <col min="15566" max="15566" width="15.5703125" style="1" customWidth="1"/>
    <col min="15567" max="15567" width="35.85546875" style="1" customWidth="1"/>
    <col min="15568" max="15568" width="8.140625" style="1" customWidth="1"/>
    <col min="15569" max="15569" width="23.140625" style="1" customWidth="1"/>
    <col min="15570" max="15570" width="17.140625" style="1" customWidth="1"/>
    <col min="15571" max="15571" width="25.7109375" style="1" customWidth="1"/>
    <col min="15572" max="15572" width="1.85546875" style="1" customWidth="1"/>
    <col min="15573" max="15818" width="11" style="1"/>
    <col min="15819" max="15819" width="2" style="1" customWidth="1"/>
    <col min="15820" max="15820" width="11.7109375" style="1" customWidth="1"/>
    <col min="15821" max="15821" width="24.7109375" style="1" customWidth="1"/>
    <col min="15822" max="15822" width="15.5703125" style="1" customWidth="1"/>
    <col min="15823" max="15823" width="35.85546875" style="1" customWidth="1"/>
    <col min="15824" max="15824" width="8.140625" style="1" customWidth="1"/>
    <col min="15825" max="15825" width="23.140625" style="1" customWidth="1"/>
    <col min="15826" max="15826" width="17.140625" style="1" customWidth="1"/>
    <col min="15827" max="15827" width="25.7109375" style="1" customWidth="1"/>
    <col min="15828" max="15828" width="1.85546875" style="1" customWidth="1"/>
    <col min="15829" max="16074" width="11" style="1"/>
    <col min="16075" max="16075" width="2" style="1" customWidth="1"/>
    <col min="16076" max="16076" width="11.7109375" style="1" customWidth="1"/>
    <col min="16077" max="16077" width="24.7109375" style="1" customWidth="1"/>
    <col min="16078" max="16078" width="15.5703125" style="1" customWidth="1"/>
    <col min="16079" max="16079" width="35.85546875" style="1" customWidth="1"/>
    <col min="16080" max="16080" width="8.140625" style="1" customWidth="1"/>
    <col min="16081" max="16081" width="23.140625" style="1" customWidth="1"/>
    <col min="16082" max="16082" width="17.140625" style="1" customWidth="1"/>
    <col min="16083" max="16083" width="25.7109375" style="1" customWidth="1"/>
    <col min="16084" max="16084" width="1.85546875" style="1" customWidth="1"/>
    <col min="16085" max="16372" width="11" style="1"/>
    <col min="16373" max="16384" width="11.42578125" style="1" customWidth="1"/>
  </cols>
  <sheetData>
    <row r="1" spans="2:7" customFormat="1" ht="15" x14ac:dyDescent="0.25"/>
    <row r="2" spans="2:7" customFormat="1" ht="15" x14ac:dyDescent="0.25"/>
    <row r="3" spans="2:7" customFormat="1" ht="15" x14ac:dyDescent="0.25"/>
    <row r="4" spans="2:7" customFormat="1" ht="15" x14ac:dyDescent="0.25"/>
    <row r="5" spans="2:7" customFormat="1" ht="15" x14ac:dyDescent="0.25"/>
    <row r="6" spans="2:7" customFormat="1" ht="15" x14ac:dyDescent="0.25"/>
    <row r="7" spans="2:7" customFormat="1" ht="15" x14ac:dyDescent="0.25"/>
    <row r="8" spans="2:7" customFormat="1" ht="15" x14ac:dyDescent="0.25"/>
    <row r="9" spans="2:7" customFormat="1" ht="17.25" x14ac:dyDescent="0.35">
      <c r="B9" s="93" t="s">
        <v>198</v>
      </c>
      <c r="C9" s="93"/>
      <c r="D9" s="93"/>
      <c r="E9" s="93"/>
      <c r="F9" s="93"/>
      <c r="G9" s="93"/>
    </row>
    <row r="10" spans="2:7" customFormat="1" ht="17.25" x14ac:dyDescent="0.35">
      <c r="B10" s="93" t="s">
        <v>0</v>
      </c>
      <c r="C10" s="93"/>
      <c r="D10" s="93"/>
      <c r="E10" s="93"/>
      <c r="F10" s="93"/>
      <c r="G10" s="93"/>
    </row>
    <row r="11" spans="2:7" customFormat="1" ht="17.25" x14ac:dyDescent="0.35">
      <c r="B11" s="93" t="s">
        <v>196</v>
      </c>
      <c r="C11" s="93"/>
      <c r="D11" s="93"/>
      <c r="E11" s="93"/>
      <c r="F11" s="93"/>
      <c r="G11" s="93"/>
    </row>
    <row r="12" spans="2:7" customFormat="1" ht="17.25" x14ac:dyDescent="0.35">
      <c r="B12" s="93" t="s">
        <v>357</v>
      </c>
      <c r="C12" s="93"/>
      <c r="D12" s="93"/>
      <c r="E12" s="93"/>
      <c r="F12" s="93"/>
      <c r="G12" s="93"/>
    </row>
    <row r="13" spans="2:7" ht="17.25" x14ac:dyDescent="0.35">
      <c r="B13" s="28"/>
      <c r="C13" s="28"/>
      <c r="D13" s="28"/>
      <c r="E13" s="28"/>
      <c r="F13" s="28"/>
      <c r="G13" s="28"/>
    </row>
    <row r="14" spans="2:7" ht="17.25" thickBot="1" x14ac:dyDescent="0.35"/>
    <row r="15" spans="2:7" ht="18" thickBot="1" x14ac:dyDescent="0.4">
      <c r="B15" s="4" t="s">
        <v>2</v>
      </c>
      <c r="C15" s="5" t="s">
        <v>189</v>
      </c>
      <c r="D15" s="6" t="s">
        <v>190</v>
      </c>
      <c r="E15" s="6" t="s">
        <v>1</v>
      </c>
      <c r="F15" s="7" t="s">
        <v>191</v>
      </c>
      <c r="G15" s="8" t="s">
        <v>192</v>
      </c>
    </row>
    <row r="16" spans="2:7" ht="34.5" customHeight="1" x14ac:dyDescent="0.3">
      <c r="B16" s="37" t="s">
        <v>5</v>
      </c>
      <c r="C16" s="38">
        <v>41298</v>
      </c>
      <c r="D16" s="39" t="s">
        <v>3</v>
      </c>
      <c r="E16" s="40" t="s">
        <v>4</v>
      </c>
      <c r="F16" s="41">
        <v>54885.4</v>
      </c>
      <c r="G16" s="42"/>
    </row>
    <row r="17" spans="2:7" ht="34.5" customHeight="1" x14ac:dyDescent="0.3">
      <c r="B17" s="43" t="s">
        <v>8</v>
      </c>
      <c r="C17" s="44">
        <v>41410</v>
      </c>
      <c r="D17" s="45" t="s">
        <v>6</v>
      </c>
      <c r="E17" s="46" t="s">
        <v>7</v>
      </c>
      <c r="F17" s="47">
        <v>453295.58</v>
      </c>
      <c r="G17" s="48"/>
    </row>
    <row r="18" spans="2:7" ht="34.5" customHeight="1" x14ac:dyDescent="0.3">
      <c r="B18" s="49" t="s">
        <v>10</v>
      </c>
      <c r="C18" s="50">
        <v>41484</v>
      </c>
      <c r="D18" s="51" t="s">
        <v>9</v>
      </c>
      <c r="E18" s="52" t="s">
        <v>4</v>
      </c>
      <c r="F18" s="53">
        <v>582796.1</v>
      </c>
      <c r="G18" s="48"/>
    </row>
    <row r="19" spans="2:7" ht="34.5" customHeight="1" x14ac:dyDescent="0.3">
      <c r="B19" s="49" t="s">
        <v>12</v>
      </c>
      <c r="C19" s="54">
        <v>41548</v>
      </c>
      <c r="D19" s="51" t="s">
        <v>11</v>
      </c>
      <c r="E19" s="52" t="s">
        <v>4</v>
      </c>
      <c r="F19" s="55">
        <v>130508</v>
      </c>
      <c r="G19" s="48"/>
    </row>
    <row r="20" spans="2:7" ht="34.5" customHeight="1" x14ac:dyDescent="0.3">
      <c r="B20" s="49" t="s">
        <v>14</v>
      </c>
      <c r="C20" s="50">
        <v>41576</v>
      </c>
      <c r="D20" s="51" t="s">
        <v>13</v>
      </c>
      <c r="E20" s="52" t="s">
        <v>4</v>
      </c>
      <c r="F20" s="55">
        <v>175973.4</v>
      </c>
      <c r="G20" s="48"/>
    </row>
    <row r="21" spans="2:7" ht="34.5" customHeight="1" x14ac:dyDescent="0.3">
      <c r="B21" s="49" t="s">
        <v>17</v>
      </c>
      <c r="C21" s="50">
        <v>41729</v>
      </c>
      <c r="D21" s="51" t="s">
        <v>15</v>
      </c>
      <c r="E21" s="52" t="s">
        <v>16</v>
      </c>
      <c r="F21" s="53">
        <v>113073.5</v>
      </c>
      <c r="G21" s="48"/>
    </row>
    <row r="22" spans="2:7" ht="34.5" customHeight="1" x14ac:dyDescent="0.3">
      <c r="B22" s="49" t="s">
        <v>19</v>
      </c>
      <c r="C22" s="50">
        <v>41976</v>
      </c>
      <c r="D22" s="51" t="s">
        <v>18</v>
      </c>
      <c r="E22" s="52" t="s">
        <v>4</v>
      </c>
      <c r="F22" s="55">
        <v>10856</v>
      </c>
      <c r="G22" s="48"/>
    </row>
    <row r="23" spans="2:7" ht="34.5" customHeight="1" x14ac:dyDescent="0.3">
      <c r="B23" s="49" t="s">
        <v>22</v>
      </c>
      <c r="C23" s="50">
        <v>42037</v>
      </c>
      <c r="D23" s="52" t="s">
        <v>20</v>
      </c>
      <c r="E23" s="52" t="s">
        <v>21</v>
      </c>
      <c r="F23" s="53">
        <v>476468.9</v>
      </c>
      <c r="G23" s="48"/>
    </row>
    <row r="24" spans="2:7" ht="34.5" customHeight="1" x14ac:dyDescent="0.3">
      <c r="B24" s="49" t="s">
        <v>24</v>
      </c>
      <c r="C24" s="50">
        <v>42125</v>
      </c>
      <c r="D24" s="51" t="s">
        <v>23</v>
      </c>
      <c r="E24" s="52" t="s">
        <v>4</v>
      </c>
      <c r="F24" s="53">
        <v>595720.64</v>
      </c>
      <c r="G24" s="48"/>
    </row>
    <row r="25" spans="2:7" ht="34.5" customHeight="1" x14ac:dyDescent="0.3">
      <c r="B25" s="49" t="s">
        <v>26</v>
      </c>
      <c r="C25" s="54">
        <v>42208</v>
      </c>
      <c r="D25" s="51" t="s">
        <v>25</v>
      </c>
      <c r="E25" s="52" t="s">
        <v>4</v>
      </c>
      <c r="F25" s="55">
        <v>593000</v>
      </c>
      <c r="G25" s="48"/>
    </row>
    <row r="26" spans="2:7" ht="34.5" customHeight="1" x14ac:dyDescent="0.3">
      <c r="B26" s="49" t="s">
        <v>28</v>
      </c>
      <c r="C26" s="50">
        <v>42248</v>
      </c>
      <c r="D26" s="51" t="s">
        <v>27</v>
      </c>
      <c r="E26" s="52" t="s">
        <v>4</v>
      </c>
      <c r="F26" s="53">
        <v>269394.2</v>
      </c>
      <c r="G26" s="48"/>
    </row>
    <row r="27" spans="2:7" ht="34.5" customHeight="1" x14ac:dyDescent="0.3">
      <c r="B27" s="49" t="s">
        <v>31</v>
      </c>
      <c r="C27" s="50">
        <v>42338</v>
      </c>
      <c r="D27" s="51" t="s">
        <v>29</v>
      </c>
      <c r="E27" s="52" t="s">
        <v>30</v>
      </c>
      <c r="F27" s="56">
        <v>2242000</v>
      </c>
      <c r="G27" s="48"/>
    </row>
    <row r="28" spans="2:7" ht="34.5" customHeight="1" x14ac:dyDescent="0.3">
      <c r="B28" s="49" t="s">
        <v>33</v>
      </c>
      <c r="C28" s="57">
        <v>42353</v>
      </c>
      <c r="D28" s="51" t="s">
        <v>32</v>
      </c>
      <c r="E28" s="46" t="s">
        <v>4</v>
      </c>
      <c r="F28" s="58">
        <v>137352</v>
      </c>
      <c r="G28" s="48"/>
    </row>
    <row r="29" spans="2:7" ht="34.5" customHeight="1" x14ac:dyDescent="0.3">
      <c r="B29" s="49" t="s">
        <v>34</v>
      </c>
      <c r="C29" s="57">
        <v>42356</v>
      </c>
      <c r="D29" s="51" t="s">
        <v>32</v>
      </c>
      <c r="E29" s="46" t="s">
        <v>4</v>
      </c>
      <c r="F29" s="58">
        <v>104430</v>
      </c>
      <c r="G29" s="48"/>
    </row>
    <row r="30" spans="2:7" ht="34.5" customHeight="1" x14ac:dyDescent="0.3">
      <c r="B30" s="49" t="s">
        <v>35</v>
      </c>
      <c r="C30" s="57">
        <v>42360</v>
      </c>
      <c r="D30" s="51" t="s">
        <v>32</v>
      </c>
      <c r="E30" s="46" t="s">
        <v>4</v>
      </c>
      <c r="F30" s="58">
        <v>53996.800000000003</v>
      </c>
      <c r="G30" s="48"/>
    </row>
    <row r="31" spans="2:7" ht="34.5" customHeight="1" x14ac:dyDescent="0.3">
      <c r="B31" s="49" t="s">
        <v>36</v>
      </c>
      <c r="C31" s="57">
        <v>42360</v>
      </c>
      <c r="D31" s="51" t="s">
        <v>32</v>
      </c>
      <c r="E31" s="46" t="s">
        <v>4</v>
      </c>
      <c r="F31" s="58">
        <v>73301.600000000006</v>
      </c>
      <c r="G31" s="48"/>
    </row>
    <row r="32" spans="2:7" ht="34.5" customHeight="1" x14ac:dyDescent="0.3">
      <c r="B32" s="49" t="s">
        <v>37</v>
      </c>
      <c r="C32" s="57">
        <v>42366</v>
      </c>
      <c r="D32" s="51" t="s">
        <v>32</v>
      </c>
      <c r="E32" s="46" t="s">
        <v>4</v>
      </c>
      <c r="F32" s="58">
        <v>8572.7000000000007</v>
      </c>
      <c r="G32" s="48"/>
    </row>
    <row r="33" spans="2:7" ht="34.5" customHeight="1" x14ac:dyDescent="0.3">
      <c r="B33" s="49" t="s">
        <v>41</v>
      </c>
      <c r="C33" s="50">
        <v>42368</v>
      </c>
      <c r="D33" s="52" t="s">
        <v>40</v>
      </c>
      <c r="E33" s="46" t="s">
        <v>4</v>
      </c>
      <c r="F33" s="58">
        <v>87497</v>
      </c>
      <c r="G33" s="48"/>
    </row>
    <row r="34" spans="2:7" ht="34.5" customHeight="1" x14ac:dyDescent="0.3">
      <c r="B34" s="49" t="s">
        <v>38</v>
      </c>
      <c r="C34" s="57">
        <v>42368</v>
      </c>
      <c r="D34" s="51" t="s">
        <v>32</v>
      </c>
      <c r="E34" s="46" t="s">
        <v>4</v>
      </c>
      <c r="F34" s="58">
        <v>18325.400000000001</v>
      </c>
      <c r="G34" s="48"/>
    </row>
    <row r="35" spans="2:7" ht="34.5" customHeight="1" x14ac:dyDescent="0.3">
      <c r="B35" s="49" t="s">
        <v>39</v>
      </c>
      <c r="C35" s="57">
        <v>42368</v>
      </c>
      <c r="D35" s="51" t="s">
        <v>32</v>
      </c>
      <c r="E35" s="46" t="s">
        <v>4</v>
      </c>
      <c r="F35" s="58">
        <v>7198</v>
      </c>
      <c r="G35" s="48"/>
    </row>
    <row r="36" spans="2:7" ht="34.5" customHeight="1" x14ac:dyDescent="0.3">
      <c r="B36" s="49" t="s">
        <v>44</v>
      </c>
      <c r="C36" s="54">
        <v>42401</v>
      </c>
      <c r="D36" s="51" t="s">
        <v>42</v>
      </c>
      <c r="E36" s="46" t="s">
        <v>43</v>
      </c>
      <c r="F36" s="58">
        <v>25000</v>
      </c>
      <c r="G36" s="48"/>
    </row>
    <row r="37" spans="2:7" ht="34.5" customHeight="1" x14ac:dyDescent="0.3">
      <c r="B37" s="49" t="s">
        <v>50</v>
      </c>
      <c r="C37" s="54">
        <v>42409</v>
      </c>
      <c r="D37" s="51" t="s">
        <v>42</v>
      </c>
      <c r="E37" s="52" t="s">
        <v>43</v>
      </c>
      <c r="F37" s="58">
        <v>25000</v>
      </c>
      <c r="G37" s="48"/>
    </row>
    <row r="38" spans="2:7" ht="34.5" customHeight="1" x14ac:dyDescent="0.3">
      <c r="B38" s="49" t="s">
        <v>46</v>
      </c>
      <c r="C38" s="54">
        <v>42409</v>
      </c>
      <c r="D38" s="51" t="s">
        <v>45</v>
      </c>
      <c r="E38" s="52" t="s">
        <v>4</v>
      </c>
      <c r="F38" s="59">
        <v>440871.6</v>
      </c>
      <c r="G38" s="48"/>
    </row>
    <row r="39" spans="2:7" ht="34.5" customHeight="1" x14ac:dyDescent="0.3">
      <c r="B39" s="49" t="s">
        <v>47</v>
      </c>
      <c r="C39" s="54">
        <v>42409</v>
      </c>
      <c r="D39" s="51" t="s">
        <v>45</v>
      </c>
      <c r="E39" s="52" t="s">
        <v>4</v>
      </c>
      <c r="F39" s="59">
        <v>1580049.5</v>
      </c>
      <c r="G39" s="48"/>
    </row>
    <row r="40" spans="2:7" ht="34.5" customHeight="1" x14ac:dyDescent="0.3">
      <c r="B40" s="49" t="s">
        <v>5</v>
      </c>
      <c r="C40" s="54">
        <v>42409</v>
      </c>
      <c r="D40" s="51" t="s">
        <v>45</v>
      </c>
      <c r="E40" s="52" t="s">
        <v>4</v>
      </c>
      <c r="F40" s="59">
        <v>879713.6</v>
      </c>
      <c r="G40" s="48"/>
    </row>
    <row r="41" spans="2:7" ht="34.5" customHeight="1" x14ac:dyDescent="0.3">
      <c r="B41" s="49" t="s">
        <v>48</v>
      </c>
      <c r="C41" s="54">
        <v>42409</v>
      </c>
      <c r="D41" s="51" t="s">
        <v>45</v>
      </c>
      <c r="E41" s="52" t="s">
        <v>4</v>
      </c>
      <c r="F41" s="59">
        <v>355770</v>
      </c>
      <c r="G41" s="48"/>
    </row>
    <row r="42" spans="2:7" ht="34.5" customHeight="1" x14ac:dyDescent="0.3">
      <c r="B42" s="49" t="s">
        <v>49</v>
      </c>
      <c r="C42" s="54">
        <v>42409</v>
      </c>
      <c r="D42" s="51" t="s">
        <v>45</v>
      </c>
      <c r="E42" s="52" t="s">
        <v>4</v>
      </c>
      <c r="F42" s="59">
        <v>323054.5</v>
      </c>
      <c r="G42" s="48"/>
    </row>
    <row r="43" spans="2:7" ht="34.5" customHeight="1" x14ac:dyDescent="0.3">
      <c r="B43" s="49" t="s">
        <v>52</v>
      </c>
      <c r="C43" s="54">
        <v>42410</v>
      </c>
      <c r="D43" s="51" t="s">
        <v>51</v>
      </c>
      <c r="E43" s="52" t="s">
        <v>4</v>
      </c>
      <c r="F43" s="58">
        <v>650850.30000000005</v>
      </c>
      <c r="G43" s="48"/>
    </row>
    <row r="44" spans="2:7" ht="34.5" customHeight="1" x14ac:dyDescent="0.3">
      <c r="B44" s="49" t="s">
        <v>53</v>
      </c>
      <c r="C44" s="54">
        <v>42426</v>
      </c>
      <c r="D44" s="51" t="s">
        <v>45</v>
      </c>
      <c r="E44" s="52" t="s">
        <v>4</v>
      </c>
      <c r="F44" s="59">
        <v>134668.68</v>
      </c>
      <c r="G44" s="48"/>
    </row>
    <row r="45" spans="2:7" ht="34.5" customHeight="1" x14ac:dyDescent="0.3">
      <c r="B45" s="49" t="s">
        <v>54</v>
      </c>
      <c r="C45" s="50">
        <v>42429</v>
      </c>
      <c r="D45" s="52" t="s">
        <v>40</v>
      </c>
      <c r="E45" s="52" t="s">
        <v>4</v>
      </c>
      <c r="F45" s="55">
        <v>69797</v>
      </c>
      <c r="G45" s="48"/>
    </row>
    <row r="46" spans="2:7" ht="34.5" customHeight="1" x14ac:dyDescent="0.3">
      <c r="B46" s="60" t="s">
        <v>56</v>
      </c>
      <c r="C46" s="50">
        <v>42432</v>
      </c>
      <c r="D46" s="51" t="s">
        <v>55</v>
      </c>
      <c r="E46" s="52" t="s">
        <v>4</v>
      </c>
      <c r="F46" s="56">
        <v>1127136</v>
      </c>
      <c r="G46" s="48"/>
    </row>
    <row r="47" spans="2:7" ht="34.5" customHeight="1" x14ac:dyDescent="0.3">
      <c r="B47" s="49" t="s">
        <v>57</v>
      </c>
      <c r="C47" s="54">
        <v>42433</v>
      </c>
      <c r="D47" s="51" t="s">
        <v>45</v>
      </c>
      <c r="E47" s="52" t="s">
        <v>4</v>
      </c>
      <c r="F47" s="59">
        <v>547520</v>
      </c>
      <c r="G47" s="48"/>
    </row>
    <row r="48" spans="2:7" ht="34.5" customHeight="1" x14ac:dyDescent="0.3">
      <c r="B48" s="49" t="s">
        <v>58</v>
      </c>
      <c r="C48" s="54">
        <v>42438</v>
      </c>
      <c r="D48" s="51" t="s">
        <v>45</v>
      </c>
      <c r="E48" s="52" t="s">
        <v>4</v>
      </c>
      <c r="F48" s="59">
        <v>557506.93000000005</v>
      </c>
      <c r="G48" s="48"/>
    </row>
    <row r="49" spans="2:7" ht="34.5" customHeight="1" x14ac:dyDescent="0.3">
      <c r="B49" s="49" t="s">
        <v>59</v>
      </c>
      <c r="C49" s="54">
        <v>42438</v>
      </c>
      <c r="D49" s="51" t="s">
        <v>45</v>
      </c>
      <c r="E49" s="52" t="s">
        <v>4</v>
      </c>
      <c r="F49" s="59">
        <v>609880.05000000005</v>
      </c>
      <c r="G49" s="48"/>
    </row>
    <row r="50" spans="2:7" ht="34.5" customHeight="1" x14ac:dyDescent="0.3">
      <c r="B50" s="49" t="s">
        <v>60</v>
      </c>
      <c r="C50" s="54">
        <v>42438</v>
      </c>
      <c r="D50" s="51" t="s">
        <v>45</v>
      </c>
      <c r="E50" s="52" t="s">
        <v>4</v>
      </c>
      <c r="F50" s="59">
        <v>674665</v>
      </c>
      <c r="G50" s="48"/>
    </row>
    <row r="51" spans="2:7" ht="34.5" customHeight="1" x14ac:dyDescent="0.3">
      <c r="B51" s="49" t="s">
        <v>61</v>
      </c>
      <c r="C51" s="54">
        <v>42438</v>
      </c>
      <c r="D51" s="51" t="s">
        <v>45</v>
      </c>
      <c r="E51" s="52" t="s">
        <v>4</v>
      </c>
      <c r="F51" s="59">
        <v>258502.6</v>
      </c>
      <c r="G51" s="48"/>
    </row>
    <row r="52" spans="2:7" ht="30" customHeight="1" x14ac:dyDescent="0.3">
      <c r="B52" s="49" t="s">
        <v>62</v>
      </c>
      <c r="C52" s="54">
        <v>42447</v>
      </c>
      <c r="D52" s="51" t="s">
        <v>45</v>
      </c>
      <c r="E52" s="52" t="s">
        <v>4</v>
      </c>
      <c r="F52" s="59">
        <v>169920</v>
      </c>
      <c r="G52" s="48"/>
    </row>
    <row r="53" spans="2:7" ht="30" customHeight="1" x14ac:dyDescent="0.3">
      <c r="B53" s="49" t="s">
        <v>63</v>
      </c>
      <c r="C53" s="54">
        <v>42447</v>
      </c>
      <c r="D53" s="51" t="s">
        <v>45</v>
      </c>
      <c r="E53" s="52" t="s">
        <v>4</v>
      </c>
      <c r="F53" s="59">
        <v>477900</v>
      </c>
      <c r="G53" s="48"/>
    </row>
    <row r="54" spans="2:7" ht="30" customHeight="1" x14ac:dyDescent="0.3">
      <c r="B54" s="49" t="s">
        <v>64</v>
      </c>
      <c r="C54" s="54">
        <v>42447</v>
      </c>
      <c r="D54" s="51" t="s">
        <v>45</v>
      </c>
      <c r="E54" s="52" t="s">
        <v>4</v>
      </c>
      <c r="F54" s="59">
        <v>226206</v>
      </c>
      <c r="G54" s="48"/>
    </row>
    <row r="55" spans="2:7" ht="30" customHeight="1" x14ac:dyDescent="0.3">
      <c r="B55" s="49" t="s">
        <v>65</v>
      </c>
      <c r="C55" s="54">
        <v>42447</v>
      </c>
      <c r="D55" s="51" t="s">
        <v>45</v>
      </c>
      <c r="E55" s="52" t="s">
        <v>4</v>
      </c>
      <c r="F55" s="59">
        <v>854314.10100000002</v>
      </c>
      <c r="G55" s="48"/>
    </row>
    <row r="56" spans="2:7" ht="30" customHeight="1" x14ac:dyDescent="0.3">
      <c r="B56" s="49" t="s">
        <v>66</v>
      </c>
      <c r="C56" s="54">
        <v>42447</v>
      </c>
      <c r="D56" s="51" t="s">
        <v>45</v>
      </c>
      <c r="E56" s="52" t="s">
        <v>4</v>
      </c>
      <c r="F56" s="59">
        <v>571592</v>
      </c>
      <c r="G56" s="48"/>
    </row>
    <row r="57" spans="2:7" ht="30" customHeight="1" x14ac:dyDescent="0.3">
      <c r="B57" s="49" t="s">
        <v>67</v>
      </c>
      <c r="C57" s="54">
        <v>42447</v>
      </c>
      <c r="D57" s="51" t="s">
        <v>45</v>
      </c>
      <c r="E57" s="52" t="s">
        <v>4</v>
      </c>
      <c r="F57" s="59">
        <v>697380</v>
      </c>
      <c r="G57" s="48"/>
    </row>
    <row r="58" spans="2:7" ht="30" customHeight="1" x14ac:dyDescent="0.3">
      <c r="B58" s="49" t="s">
        <v>68</v>
      </c>
      <c r="C58" s="54">
        <v>42464</v>
      </c>
      <c r="D58" s="51" t="s">
        <v>45</v>
      </c>
      <c r="E58" s="52" t="s">
        <v>4</v>
      </c>
      <c r="F58" s="59">
        <v>414640.2</v>
      </c>
      <c r="G58" s="48"/>
    </row>
    <row r="59" spans="2:7" ht="30" customHeight="1" x14ac:dyDescent="0.3">
      <c r="B59" s="49" t="s">
        <v>69</v>
      </c>
      <c r="C59" s="54">
        <v>42474</v>
      </c>
      <c r="D59" s="51" t="s">
        <v>45</v>
      </c>
      <c r="E59" s="52" t="s">
        <v>4</v>
      </c>
      <c r="F59" s="61">
        <v>114679.48</v>
      </c>
      <c r="G59" s="48"/>
    </row>
    <row r="60" spans="2:7" ht="30" customHeight="1" x14ac:dyDescent="0.3">
      <c r="B60" s="49" t="s">
        <v>70</v>
      </c>
      <c r="C60" s="54">
        <v>42490</v>
      </c>
      <c r="D60" s="51" t="s">
        <v>45</v>
      </c>
      <c r="E60" s="52" t="s">
        <v>4</v>
      </c>
      <c r="F60" s="59">
        <v>1017750</v>
      </c>
      <c r="G60" s="48"/>
    </row>
    <row r="61" spans="2:7" ht="30" customHeight="1" x14ac:dyDescent="0.3">
      <c r="B61" s="49" t="s">
        <v>71</v>
      </c>
      <c r="C61" s="54">
        <v>42494</v>
      </c>
      <c r="D61" s="51" t="s">
        <v>45</v>
      </c>
      <c r="E61" s="52" t="s">
        <v>4</v>
      </c>
      <c r="F61" s="59">
        <v>142780</v>
      </c>
      <c r="G61" s="48"/>
    </row>
    <row r="62" spans="2:7" ht="30" customHeight="1" x14ac:dyDescent="0.3">
      <c r="B62" s="49" t="s">
        <v>72</v>
      </c>
      <c r="C62" s="54">
        <v>42494</v>
      </c>
      <c r="D62" s="51" t="s">
        <v>45</v>
      </c>
      <c r="E62" s="52" t="s">
        <v>4</v>
      </c>
      <c r="F62" s="59">
        <v>589882</v>
      </c>
      <c r="G62" s="48"/>
    </row>
    <row r="63" spans="2:7" ht="30" customHeight="1" x14ac:dyDescent="0.3">
      <c r="B63" s="49" t="s">
        <v>73</v>
      </c>
      <c r="C63" s="54">
        <v>42494</v>
      </c>
      <c r="D63" s="51" t="s">
        <v>45</v>
      </c>
      <c r="E63" s="52" t="s">
        <v>4</v>
      </c>
      <c r="F63" s="59">
        <v>589882</v>
      </c>
      <c r="G63" s="48"/>
    </row>
    <row r="64" spans="2:7" ht="30" customHeight="1" x14ac:dyDescent="0.3">
      <c r="B64" s="49" t="s">
        <v>74</v>
      </c>
      <c r="C64" s="54">
        <v>42494</v>
      </c>
      <c r="D64" s="51" t="s">
        <v>45</v>
      </c>
      <c r="E64" s="52" t="s">
        <v>4</v>
      </c>
      <c r="F64" s="59">
        <v>1179764</v>
      </c>
      <c r="G64" s="48"/>
    </row>
    <row r="65" spans="2:7" ht="34.5" customHeight="1" x14ac:dyDescent="0.3">
      <c r="B65" s="49" t="s">
        <v>77</v>
      </c>
      <c r="C65" s="54">
        <v>42557</v>
      </c>
      <c r="D65" s="51" t="s">
        <v>75</v>
      </c>
      <c r="E65" s="52" t="s">
        <v>76</v>
      </c>
      <c r="F65" s="58">
        <v>8711.57</v>
      </c>
      <c r="G65" s="48"/>
    </row>
    <row r="66" spans="2:7" ht="34.5" customHeight="1" x14ac:dyDescent="0.3">
      <c r="B66" s="49" t="s">
        <v>79</v>
      </c>
      <c r="C66" s="54">
        <v>42582</v>
      </c>
      <c r="D66" s="51" t="s">
        <v>78</v>
      </c>
      <c r="E66" s="52" t="s">
        <v>21</v>
      </c>
      <c r="F66" s="55">
        <v>720272</v>
      </c>
      <c r="G66" s="48"/>
    </row>
    <row r="67" spans="2:7" ht="30" customHeight="1" x14ac:dyDescent="0.3">
      <c r="B67" s="49" t="s">
        <v>80</v>
      </c>
      <c r="C67" s="54">
        <v>42585</v>
      </c>
      <c r="D67" s="51" t="s">
        <v>45</v>
      </c>
      <c r="E67" s="52" t="s">
        <v>4</v>
      </c>
      <c r="F67" s="59">
        <v>295000</v>
      </c>
      <c r="G67" s="48"/>
    </row>
    <row r="68" spans="2:7" ht="30" customHeight="1" x14ac:dyDescent="0.3">
      <c r="B68" s="49" t="s">
        <v>81</v>
      </c>
      <c r="C68" s="54">
        <v>42608</v>
      </c>
      <c r="D68" s="51" t="s">
        <v>45</v>
      </c>
      <c r="E68" s="52" t="s">
        <v>4</v>
      </c>
      <c r="F68" s="59">
        <v>141835.98000000001</v>
      </c>
      <c r="G68" s="48"/>
    </row>
    <row r="69" spans="2:7" ht="34.5" customHeight="1" x14ac:dyDescent="0.3">
      <c r="B69" s="49" t="s">
        <v>83</v>
      </c>
      <c r="C69" s="50">
        <v>42633</v>
      </c>
      <c r="D69" s="51" t="s">
        <v>82</v>
      </c>
      <c r="E69" s="52" t="s">
        <v>4</v>
      </c>
      <c r="F69" s="56">
        <v>306800</v>
      </c>
      <c r="G69" s="48"/>
    </row>
    <row r="70" spans="2:7" ht="30" customHeight="1" x14ac:dyDescent="0.3">
      <c r="B70" s="49" t="s">
        <v>84</v>
      </c>
      <c r="C70" s="54">
        <v>42641</v>
      </c>
      <c r="D70" s="51" t="s">
        <v>45</v>
      </c>
      <c r="E70" s="52" t="s">
        <v>4</v>
      </c>
      <c r="F70" s="59">
        <v>76772.44</v>
      </c>
      <c r="G70" s="48"/>
    </row>
    <row r="71" spans="2:7" ht="30" customHeight="1" x14ac:dyDescent="0.3">
      <c r="B71" s="49" t="s">
        <v>85</v>
      </c>
      <c r="C71" s="54">
        <v>42685</v>
      </c>
      <c r="D71" s="51" t="s">
        <v>45</v>
      </c>
      <c r="E71" s="52" t="s">
        <v>4</v>
      </c>
      <c r="F71" s="59">
        <v>1808268.64</v>
      </c>
      <c r="G71" s="48"/>
    </row>
    <row r="72" spans="2:7" ht="30" customHeight="1" x14ac:dyDescent="0.3">
      <c r="B72" s="49" t="s">
        <v>86</v>
      </c>
      <c r="C72" s="50">
        <v>42710</v>
      </c>
      <c r="D72" s="52" t="s">
        <v>40</v>
      </c>
      <c r="E72" s="52" t="s">
        <v>4</v>
      </c>
      <c r="F72" s="58">
        <v>20709</v>
      </c>
      <c r="G72" s="48"/>
    </row>
    <row r="73" spans="2:7" ht="30" customHeight="1" x14ac:dyDescent="0.3">
      <c r="B73" s="49" t="s">
        <v>95</v>
      </c>
      <c r="C73" s="54">
        <v>42767</v>
      </c>
      <c r="D73" s="51" t="s">
        <v>45</v>
      </c>
      <c r="E73" s="52" t="s">
        <v>4</v>
      </c>
      <c r="F73" s="59">
        <v>120360</v>
      </c>
      <c r="G73" s="48"/>
    </row>
    <row r="74" spans="2:7" ht="30" customHeight="1" x14ac:dyDescent="0.3">
      <c r="B74" s="49" t="s">
        <v>96</v>
      </c>
      <c r="C74" s="54">
        <v>42767</v>
      </c>
      <c r="D74" s="51" t="s">
        <v>45</v>
      </c>
      <c r="E74" s="52" t="s">
        <v>4</v>
      </c>
      <c r="F74" s="59">
        <v>505506.34</v>
      </c>
      <c r="G74" s="48"/>
    </row>
    <row r="75" spans="2:7" ht="30" customHeight="1" x14ac:dyDescent="0.3">
      <c r="B75" s="49" t="s">
        <v>97</v>
      </c>
      <c r="C75" s="54">
        <v>42767</v>
      </c>
      <c r="D75" s="51" t="s">
        <v>45</v>
      </c>
      <c r="E75" s="52" t="s">
        <v>4</v>
      </c>
      <c r="F75" s="59">
        <v>505506.34</v>
      </c>
      <c r="G75" s="48"/>
    </row>
    <row r="76" spans="2:7" ht="30" customHeight="1" x14ac:dyDescent="0.3">
      <c r="B76" s="49" t="s">
        <v>89</v>
      </c>
      <c r="C76" s="54">
        <v>42767</v>
      </c>
      <c r="D76" s="51" t="s">
        <v>45</v>
      </c>
      <c r="E76" s="52" t="s">
        <v>4</v>
      </c>
      <c r="F76" s="59">
        <v>246557.46</v>
      </c>
      <c r="G76" s="48"/>
    </row>
    <row r="77" spans="2:7" ht="30" customHeight="1" x14ac:dyDescent="0.3">
      <c r="B77" s="49" t="s">
        <v>98</v>
      </c>
      <c r="C77" s="54">
        <v>42767</v>
      </c>
      <c r="D77" s="51" t="s">
        <v>45</v>
      </c>
      <c r="E77" s="52" t="s">
        <v>4</v>
      </c>
      <c r="F77" s="59">
        <v>580554.34</v>
      </c>
      <c r="G77" s="48"/>
    </row>
    <row r="78" spans="2:7" ht="30" customHeight="1" x14ac:dyDescent="0.3">
      <c r="B78" s="49" t="s">
        <v>91</v>
      </c>
      <c r="C78" s="54">
        <v>42767</v>
      </c>
      <c r="D78" s="51" t="s">
        <v>45</v>
      </c>
      <c r="E78" s="52" t="s">
        <v>4</v>
      </c>
      <c r="F78" s="59">
        <v>286740</v>
      </c>
      <c r="G78" s="48"/>
    </row>
    <row r="79" spans="2:7" ht="30" customHeight="1" x14ac:dyDescent="0.3">
      <c r="B79" s="49" t="s">
        <v>90</v>
      </c>
      <c r="C79" s="54">
        <v>42767</v>
      </c>
      <c r="D79" s="51" t="s">
        <v>45</v>
      </c>
      <c r="E79" s="52" t="s">
        <v>4</v>
      </c>
      <c r="F79" s="59">
        <v>286740</v>
      </c>
      <c r="G79" s="48"/>
    </row>
    <row r="80" spans="2:7" ht="34.5" customHeight="1" x14ac:dyDescent="0.3">
      <c r="B80" s="62" t="s">
        <v>88</v>
      </c>
      <c r="C80" s="50">
        <v>42767</v>
      </c>
      <c r="D80" s="63" t="s">
        <v>87</v>
      </c>
      <c r="E80" s="52" t="s">
        <v>4</v>
      </c>
      <c r="F80" s="64">
        <v>128030</v>
      </c>
      <c r="G80" s="48"/>
    </row>
    <row r="81" spans="2:7" ht="34.5" customHeight="1" x14ac:dyDescent="0.3">
      <c r="B81" s="62" t="s">
        <v>89</v>
      </c>
      <c r="C81" s="50">
        <v>42767</v>
      </c>
      <c r="D81" s="63" t="s">
        <v>87</v>
      </c>
      <c r="E81" s="52" t="s">
        <v>4</v>
      </c>
      <c r="F81" s="64">
        <v>284616</v>
      </c>
      <c r="G81" s="48"/>
    </row>
    <row r="82" spans="2:7" ht="34.5" customHeight="1" x14ac:dyDescent="0.3">
      <c r="B82" s="62" t="s">
        <v>90</v>
      </c>
      <c r="C82" s="50">
        <v>42767</v>
      </c>
      <c r="D82" s="63" t="s">
        <v>87</v>
      </c>
      <c r="E82" s="52" t="s">
        <v>4</v>
      </c>
      <c r="F82" s="64">
        <v>344324</v>
      </c>
      <c r="G82" s="48"/>
    </row>
    <row r="83" spans="2:7" ht="34.5" customHeight="1" x14ac:dyDescent="0.3">
      <c r="B83" s="62" t="s">
        <v>91</v>
      </c>
      <c r="C83" s="50">
        <v>42767</v>
      </c>
      <c r="D83" s="63" t="s">
        <v>87</v>
      </c>
      <c r="E83" s="52" t="s">
        <v>4</v>
      </c>
      <c r="F83" s="64">
        <v>734375.36</v>
      </c>
      <c r="G83" s="48"/>
    </row>
    <row r="84" spans="2:7" ht="34.5" customHeight="1" x14ac:dyDescent="0.3">
      <c r="B84" s="62" t="s">
        <v>64</v>
      </c>
      <c r="C84" s="50">
        <v>42767</v>
      </c>
      <c r="D84" s="63" t="s">
        <v>87</v>
      </c>
      <c r="E84" s="52" t="s">
        <v>4</v>
      </c>
      <c r="F84" s="64">
        <v>1660679.84</v>
      </c>
      <c r="G84" s="48"/>
    </row>
    <row r="85" spans="2:7" ht="34.5" customHeight="1" x14ac:dyDescent="0.3">
      <c r="B85" s="62" t="s">
        <v>92</v>
      </c>
      <c r="C85" s="50">
        <v>42767</v>
      </c>
      <c r="D85" s="63" t="s">
        <v>87</v>
      </c>
      <c r="E85" s="52" t="s">
        <v>4</v>
      </c>
      <c r="F85" s="64">
        <v>346872.8</v>
      </c>
      <c r="G85" s="48"/>
    </row>
    <row r="86" spans="2:7" ht="34.5" customHeight="1" x14ac:dyDescent="0.3">
      <c r="B86" s="62" t="s">
        <v>80</v>
      </c>
      <c r="C86" s="50">
        <v>42767</v>
      </c>
      <c r="D86" s="63" t="s">
        <v>87</v>
      </c>
      <c r="E86" s="52" t="s">
        <v>4</v>
      </c>
      <c r="F86" s="64">
        <v>346872.8</v>
      </c>
      <c r="G86" s="48"/>
    </row>
    <row r="87" spans="2:7" ht="34.5" customHeight="1" x14ac:dyDescent="0.3">
      <c r="B87" s="62" t="s">
        <v>81</v>
      </c>
      <c r="C87" s="50">
        <v>42767</v>
      </c>
      <c r="D87" s="63" t="s">
        <v>87</v>
      </c>
      <c r="E87" s="52" t="s">
        <v>4</v>
      </c>
      <c r="F87" s="64">
        <v>346872.8</v>
      </c>
      <c r="G87" s="48"/>
    </row>
    <row r="88" spans="2:7" ht="34.5" customHeight="1" x14ac:dyDescent="0.3">
      <c r="B88" s="62" t="s">
        <v>93</v>
      </c>
      <c r="C88" s="50">
        <v>42767</v>
      </c>
      <c r="D88" s="63" t="s">
        <v>87</v>
      </c>
      <c r="E88" s="52" t="s">
        <v>4</v>
      </c>
      <c r="F88" s="64">
        <v>346872.8</v>
      </c>
      <c r="G88" s="48"/>
    </row>
    <row r="89" spans="2:7" ht="34.5" customHeight="1" x14ac:dyDescent="0.3">
      <c r="B89" s="62" t="s">
        <v>94</v>
      </c>
      <c r="C89" s="50">
        <v>42767</v>
      </c>
      <c r="D89" s="63" t="s">
        <v>87</v>
      </c>
      <c r="E89" s="52" t="s">
        <v>4</v>
      </c>
      <c r="F89" s="64">
        <v>346872.8</v>
      </c>
      <c r="G89" s="48"/>
    </row>
    <row r="90" spans="2:7" ht="34.5" customHeight="1" x14ac:dyDescent="0.3">
      <c r="B90" s="62" t="s">
        <v>5</v>
      </c>
      <c r="C90" s="50">
        <v>42767</v>
      </c>
      <c r="D90" s="63" t="s">
        <v>87</v>
      </c>
      <c r="E90" s="52" t="s">
        <v>4</v>
      </c>
      <c r="F90" s="64">
        <v>480365.96</v>
      </c>
      <c r="G90" s="48"/>
    </row>
    <row r="91" spans="2:7" ht="34.5" customHeight="1" x14ac:dyDescent="0.3">
      <c r="B91" s="49" t="s">
        <v>99</v>
      </c>
      <c r="C91" s="50">
        <v>42786</v>
      </c>
      <c r="D91" s="52" t="s">
        <v>40</v>
      </c>
      <c r="E91" s="52" t="s">
        <v>4</v>
      </c>
      <c r="F91" s="58">
        <v>253251.6</v>
      </c>
      <c r="G91" s="48"/>
    </row>
    <row r="92" spans="2:7" ht="34.5" customHeight="1" x14ac:dyDescent="0.3">
      <c r="B92" s="49" t="s">
        <v>100</v>
      </c>
      <c r="C92" s="50">
        <v>42786</v>
      </c>
      <c r="D92" s="52" t="s">
        <v>40</v>
      </c>
      <c r="E92" s="52" t="s">
        <v>4</v>
      </c>
      <c r="F92" s="58">
        <v>86022</v>
      </c>
      <c r="G92" s="48"/>
    </row>
    <row r="93" spans="2:7" ht="34.5" customHeight="1" x14ac:dyDescent="0.3">
      <c r="B93" s="49" t="s">
        <v>101</v>
      </c>
      <c r="C93" s="50">
        <v>42786</v>
      </c>
      <c r="D93" s="52" t="s">
        <v>40</v>
      </c>
      <c r="E93" s="52" t="s">
        <v>4</v>
      </c>
      <c r="F93" s="58">
        <v>111510</v>
      </c>
      <c r="G93" s="48"/>
    </row>
    <row r="94" spans="2:7" ht="34.5" customHeight="1" x14ac:dyDescent="0.3">
      <c r="B94" s="49" t="s">
        <v>102</v>
      </c>
      <c r="C94" s="50">
        <v>42786</v>
      </c>
      <c r="D94" s="52" t="s">
        <v>40</v>
      </c>
      <c r="E94" s="52" t="s">
        <v>4</v>
      </c>
      <c r="F94" s="58">
        <v>149860</v>
      </c>
      <c r="G94" s="48"/>
    </row>
    <row r="95" spans="2:7" ht="34.5" customHeight="1" x14ac:dyDescent="0.3">
      <c r="B95" s="49" t="s">
        <v>103</v>
      </c>
      <c r="C95" s="50">
        <v>42786</v>
      </c>
      <c r="D95" s="52" t="s">
        <v>40</v>
      </c>
      <c r="E95" s="52" t="s">
        <v>4</v>
      </c>
      <c r="F95" s="58">
        <v>111510</v>
      </c>
      <c r="G95" s="48"/>
    </row>
    <row r="96" spans="2:7" ht="34.5" customHeight="1" x14ac:dyDescent="0.3">
      <c r="B96" s="49" t="s">
        <v>104</v>
      </c>
      <c r="C96" s="54">
        <v>42787</v>
      </c>
      <c r="D96" s="51" t="s">
        <v>45</v>
      </c>
      <c r="E96" s="52" t="s">
        <v>4</v>
      </c>
      <c r="F96" s="59">
        <v>25370</v>
      </c>
      <c r="G96" s="48"/>
    </row>
    <row r="97" spans="2:7" ht="34.5" customHeight="1" x14ac:dyDescent="0.3">
      <c r="B97" s="49" t="s">
        <v>88</v>
      </c>
      <c r="C97" s="54">
        <v>42811</v>
      </c>
      <c r="D97" s="51" t="s">
        <v>45</v>
      </c>
      <c r="E97" s="52" t="s">
        <v>4</v>
      </c>
      <c r="F97" s="59">
        <v>339840</v>
      </c>
      <c r="G97" s="48"/>
    </row>
    <row r="98" spans="2:7" ht="36.75" customHeight="1" x14ac:dyDescent="0.3">
      <c r="B98" s="65" t="s">
        <v>107</v>
      </c>
      <c r="C98" s="50">
        <v>42825</v>
      </c>
      <c r="D98" s="63" t="s">
        <v>105</v>
      </c>
      <c r="E98" s="52" t="s">
        <v>106</v>
      </c>
      <c r="F98" s="64">
        <v>57500</v>
      </c>
      <c r="G98" s="48"/>
    </row>
    <row r="99" spans="2:7" ht="34.5" customHeight="1" x14ac:dyDescent="0.3">
      <c r="B99" s="65" t="s">
        <v>108</v>
      </c>
      <c r="C99" s="50">
        <v>42825</v>
      </c>
      <c r="D99" s="63" t="s">
        <v>105</v>
      </c>
      <c r="E99" s="52" t="s">
        <v>106</v>
      </c>
      <c r="F99" s="64">
        <v>152500</v>
      </c>
      <c r="G99" s="48"/>
    </row>
    <row r="100" spans="2:7" ht="34.5" customHeight="1" x14ac:dyDescent="0.3">
      <c r="B100" s="65" t="s">
        <v>31</v>
      </c>
      <c r="C100" s="50">
        <v>42825</v>
      </c>
      <c r="D100" s="63" t="s">
        <v>105</v>
      </c>
      <c r="E100" s="52" t="s">
        <v>106</v>
      </c>
      <c r="F100" s="64">
        <v>52500</v>
      </c>
      <c r="G100" s="48"/>
    </row>
    <row r="101" spans="2:7" ht="34.5" customHeight="1" x14ac:dyDescent="0.3">
      <c r="B101" s="65" t="s">
        <v>111</v>
      </c>
      <c r="C101" s="54">
        <v>42842</v>
      </c>
      <c r="D101" s="63" t="s">
        <v>109</v>
      </c>
      <c r="E101" s="52" t="s">
        <v>110</v>
      </c>
      <c r="F101" s="66">
        <v>64310</v>
      </c>
      <c r="G101" s="48"/>
    </row>
    <row r="102" spans="2:7" ht="34.5" customHeight="1" x14ac:dyDescent="0.3">
      <c r="B102" s="49" t="s">
        <v>113</v>
      </c>
      <c r="C102" s="54">
        <v>42880</v>
      </c>
      <c r="D102" s="51" t="s">
        <v>112</v>
      </c>
      <c r="E102" s="52" t="s">
        <v>4</v>
      </c>
      <c r="F102" s="58">
        <v>49850.28</v>
      </c>
      <c r="G102" s="48"/>
    </row>
    <row r="103" spans="2:7" ht="34.5" customHeight="1" x14ac:dyDescent="0.3">
      <c r="B103" s="49" t="s">
        <v>114</v>
      </c>
      <c r="C103" s="54">
        <v>42887</v>
      </c>
      <c r="D103" s="51" t="s">
        <v>45</v>
      </c>
      <c r="E103" s="52" t="s">
        <v>4</v>
      </c>
      <c r="F103" s="59">
        <v>543030.34</v>
      </c>
      <c r="G103" s="48"/>
    </row>
    <row r="104" spans="2:7" ht="34.5" customHeight="1" x14ac:dyDescent="0.3">
      <c r="B104" s="49" t="s">
        <v>92</v>
      </c>
      <c r="C104" s="54">
        <v>42887</v>
      </c>
      <c r="D104" s="51" t="s">
        <v>45</v>
      </c>
      <c r="E104" s="52" t="s">
        <v>4</v>
      </c>
      <c r="F104" s="59">
        <v>246557.46</v>
      </c>
      <c r="G104" s="48"/>
    </row>
    <row r="105" spans="2:7" ht="34.5" customHeight="1" x14ac:dyDescent="0.3">
      <c r="B105" s="49" t="s">
        <v>117</v>
      </c>
      <c r="C105" s="50">
        <v>42909</v>
      </c>
      <c r="D105" s="67" t="s">
        <v>115</v>
      </c>
      <c r="E105" s="52" t="s">
        <v>116</v>
      </c>
      <c r="F105" s="56">
        <v>184080</v>
      </c>
      <c r="G105" s="48"/>
    </row>
    <row r="106" spans="2:7" ht="34.5" customHeight="1" x14ac:dyDescent="0.3">
      <c r="B106" s="49" t="s">
        <v>120</v>
      </c>
      <c r="C106" s="50">
        <v>43011</v>
      </c>
      <c r="D106" s="52" t="s">
        <v>118</v>
      </c>
      <c r="E106" s="52" t="s">
        <v>119</v>
      </c>
      <c r="F106" s="56">
        <v>70800</v>
      </c>
      <c r="G106" s="48"/>
    </row>
    <row r="107" spans="2:7" ht="34.5" customHeight="1" x14ac:dyDescent="0.3">
      <c r="B107" s="49" t="s">
        <v>122</v>
      </c>
      <c r="C107" s="50">
        <v>43040</v>
      </c>
      <c r="D107" s="51" t="s">
        <v>121</v>
      </c>
      <c r="E107" s="52" t="s">
        <v>116</v>
      </c>
      <c r="F107" s="56">
        <v>116820</v>
      </c>
      <c r="G107" s="48"/>
    </row>
    <row r="108" spans="2:7" ht="34.5" customHeight="1" x14ac:dyDescent="0.3">
      <c r="B108" s="49" t="s">
        <v>123</v>
      </c>
      <c r="C108" s="50">
        <v>43059</v>
      </c>
      <c r="D108" s="51" t="s">
        <v>121</v>
      </c>
      <c r="E108" s="52" t="s">
        <v>116</v>
      </c>
      <c r="F108" s="56">
        <v>116820</v>
      </c>
      <c r="G108" s="48"/>
    </row>
    <row r="109" spans="2:7" ht="34.5" customHeight="1" x14ac:dyDescent="0.3">
      <c r="B109" s="49" t="s">
        <v>124</v>
      </c>
      <c r="C109" s="50">
        <v>43059</v>
      </c>
      <c r="D109" s="51" t="s">
        <v>121</v>
      </c>
      <c r="E109" s="52" t="s">
        <v>116</v>
      </c>
      <c r="F109" s="56">
        <v>77880</v>
      </c>
      <c r="G109" s="48"/>
    </row>
    <row r="110" spans="2:7" ht="34.5" customHeight="1" x14ac:dyDescent="0.3">
      <c r="B110" s="65" t="s">
        <v>127</v>
      </c>
      <c r="C110" s="50">
        <v>43066</v>
      </c>
      <c r="D110" s="63" t="s">
        <v>125</v>
      </c>
      <c r="E110" s="68" t="s">
        <v>126</v>
      </c>
      <c r="F110" s="69">
        <v>851236.07</v>
      </c>
      <c r="G110" s="48"/>
    </row>
    <row r="111" spans="2:7" ht="34.5" customHeight="1" x14ac:dyDescent="0.3">
      <c r="B111" s="65" t="s">
        <v>129</v>
      </c>
      <c r="C111" s="54">
        <v>43070</v>
      </c>
      <c r="D111" s="63" t="s">
        <v>128</v>
      </c>
      <c r="E111" s="52" t="s">
        <v>4</v>
      </c>
      <c r="F111" s="66">
        <v>135600.15</v>
      </c>
      <c r="G111" s="48"/>
    </row>
    <row r="112" spans="2:7" ht="34.5" customHeight="1" x14ac:dyDescent="0.3">
      <c r="B112" s="65" t="s">
        <v>47</v>
      </c>
      <c r="C112" s="50">
        <v>43279</v>
      </c>
      <c r="D112" s="63" t="s">
        <v>130</v>
      </c>
      <c r="E112" s="52" t="s">
        <v>30</v>
      </c>
      <c r="F112" s="66">
        <v>118000</v>
      </c>
      <c r="G112" s="48"/>
    </row>
    <row r="113" spans="2:7" ht="34.5" customHeight="1" x14ac:dyDescent="0.3">
      <c r="B113" s="49" t="s">
        <v>132</v>
      </c>
      <c r="C113" s="50">
        <v>43283</v>
      </c>
      <c r="D113" s="52" t="s">
        <v>131</v>
      </c>
      <c r="E113" s="52" t="s">
        <v>4</v>
      </c>
      <c r="F113" s="56">
        <v>600006.40000000002</v>
      </c>
      <c r="G113" s="48"/>
    </row>
    <row r="114" spans="2:7" ht="34.5" customHeight="1" x14ac:dyDescent="0.3">
      <c r="B114" s="49" t="s">
        <v>65</v>
      </c>
      <c r="C114" s="50">
        <v>43296</v>
      </c>
      <c r="D114" s="51" t="s">
        <v>133</v>
      </c>
      <c r="E114" s="52" t="s">
        <v>30</v>
      </c>
      <c r="F114" s="70">
        <v>283200</v>
      </c>
      <c r="G114" s="48"/>
    </row>
    <row r="115" spans="2:7" ht="34.5" customHeight="1" x14ac:dyDescent="0.3">
      <c r="B115" s="49" t="s">
        <v>90</v>
      </c>
      <c r="C115" s="50">
        <v>43418</v>
      </c>
      <c r="D115" s="67" t="s">
        <v>134</v>
      </c>
      <c r="E115" s="52" t="s">
        <v>4</v>
      </c>
      <c r="F115" s="58">
        <v>60333.4</v>
      </c>
      <c r="G115" s="48"/>
    </row>
    <row r="116" spans="2:7" ht="34.5" customHeight="1" x14ac:dyDescent="0.3">
      <c r="B116" s="49" t="s">
        <v>135</v>
      </c>
      <c r="C116" s="54">
        <v>43431</v>
      </c>
      <c r="D116" s="67" t="s">
        <v>134</v>
      </c>
      <c r="E116" s="52" t="s">
        <v>4</v>
      </c>
      <c r="F116" s="58">
        <v>50976</v>
      </c>
      <c r="G116" s="48"/>
    </row>
    <row r="117" spans="2:7" ht="34.5" customHeight="1" x14ac:dyDescent="0.3">
      <c r="B117" s="62" t="s">
        <v>57</v>
      </c>
      <c r="C117" s="71">
        <v>43451</v>
      </c>
      <c r="D117" s="72" t="s">
        <v>136</v>
      </c>
      <c r="E117" s="52" t="s">
        <v>43</v>
      </c>
      <c r="F117" s="64">
        <v>47200</v>
      </c>
      <c r="G117" s="48"/>
    </row>
    <row r="118" spans="2:7" ht="34.5" customHeight="1" x14ac:dyDescent="0.3">
      <c r="B118" s="49" t="s">
        <v>138</v>
      </c>
      <c r="C118" s="54">
        <v>43474</v>
      </c>
      <c r="D118" s="67" t="s">
        <v>137</v>
      </c>
      <c r="E118" s="52" t="s">
        <v>110</v>
      </c>
      <c r="F118" s="58">
        <v>15576</v>
      </c>
      <c r="G118" s="48"/>
    </row>
    <row r="119" spans="2:7" ht="34.5" customHeight="1" x14ac:dyDescent="0.3">
      <c r="B119" s="65" t="s">
        <v>67</v>
      </c>
      <c r="C119" s="50">
        <v>43539</v>
      </c>
      <c r="D119" s="73" t="s">
        <v>139</v>
      </c>
      <c r="E119" s="52" t="s">
        <v>140</v>
      </c>
      <c r="F119" s="64">
        <v>48915.75</v>
      </c>
      <c r="G119" s="48"/>
    </row>
    <row r="120" spans="2:7" ht="34.5" customHeight="1" x14ac:dyDescent="0.3">
      <c r="B120" s="65" t="s">
        <v>72</v>
      </c>
      <c r="C120" s="50">
        <v>43539</v>
      </c>
      <c r="D120" s="73" t="s">
        <v>139</v>
      </c>
      <c r="E120" s="52" t="s">
        <v>140</v>
      </c>
      <c r="F120" s="64">
        <v>2865040.68</v>
      </c>
      <c r="G120" s="48"/>
    </row>
    <row r="121" spans="2:7" ht="34.5" customHeight="1" x14ac:dyDescent="0.3">
      <c r="B121" s="49" t="s">
        <v>96</v>
      </c>
      <c r="C121" s="50">
        <v>43617</v>
      </c>
      <c r="D121" s="67" t="s">
        <v>141</v>
      </c>
      <c r="E121" s="52" t="s">
        <v>4</v>
      </c>
      <c r="F121" s="56">
        <v>145140</v>
      </c>
      <c r="G121" s="48"/>
    </row>
    <row r="122" spans="2:7" ht="34.5" customHeight="1" x14ac:dyDescent="0.3">
      <c r="B122" s="60" t="s">
        <v>64</v>
      </c>
      <c r="C122" s="50">
        <v>43677</v>
      </c>
      <c r="D122" s="73" t="s">
        <v>142</v>
      </c>
      <c r="E122" s="52" t="s">
        <v>143</v>
      </c>
      <c r="F122" s="64">
        <v>10384</v>
      </c>
      <c r="G122" s="48"/>
    </row>
    <row r="123" spans="2:7" ht="34.5" customHeight="1" x14ac:dyDescent="0.3">
      <c r="B123" s="49" t="s">
        <v>146</v>
      </c>
      <c r="C123" s="50">
        <v>43830</v>
      </c>
      <c r="D123" s="67" t="s">
        <v>144</v>
      </c>
      <c r="E123" s="52" t="s">
        <v>145</v>
      </c>
      <c r="F123" s="56">
        <v>600785.19999999995</v>
      </c>
      <c r="G123" s="48"/>
    </row>
    <row r="124" spans="2:7" ht="34.5" customHeight="1" x14ac:dyDescent="0.3">
      <c r="B124" s="49" t="s">
        <v>150</v>
      </c>
      <c r="C124" s="50">
        <v>43847</v>
      </c>
      <c r="D124" s="67" t="s">
        <v>148</v>
      </c>
      <c r="E124" s="52" t="s">
        <v>149</v>
      </c>
      <c r="F124" s="56">
        <v>261960</v>
      </c>
      <c r="G124" s="48"/>
    </row>
    <row r="125" spans="2:7" ht="34.5" customHeight="1" x14ac:dyDescent="0.3">
      <c r="B125" s="49" t="s">
        <v>151</v>
      </c>
      <c r="C125" s="50">
        <v>43878</v>
      </c>
      <c r="D125" s="67" t="s">
        <v>144</v>
      </c>
      <c r="E125" s="52" t="s">
        <v>145</v>
      </c>
      <c r="F125" s="56">
        <v>18880</v>
      </c>
      <c r="G125" s="48"/>
    </row>
    <row r="126" spans="2:7" ht="34.5" customHeight="1" x14ac:dyDescent="0.3">
      <c r="B126" s="49" t="s">
        <v>154</v>
      </c>
      <c r="C126" s="50">
        <v>44009</v>
      </c>
      <c r="D126" s="67" t="s">
        <v>152</v>
      </c>
      <c r="E126" s="52" t="s">
        <v>153</v>
      </c>
      <c r="F126" s="56">
        <v>740013</v>
      </c>
      <c r="G126" s="48"/>
    </row>
    <row r="127" spans="2:7" ht="34.5" customHeight="1" x14ac:dyDescent="0.3">
      <c r="B127" s="49" t="s">
        <v>156</v>
      </c>
      <c r="C127" s="50">
        <v>44028</v>
      </c>
      <c r="D127" s="67" t="s">
        <v>155</v>
      </c>
      <c r="E127" s="52" t="s">
        <v>106</v>
      </c>
      <c r="F127" s="56">
        <v>70800</v>
      </c>
      <c r="G127" s="48"/>
    </row>
    <row r="128" spans="2:7" ht="34.5" customHeight="1" x14ac:dyDescent="0.3">
      <c r="B128" s="49" t="s">
        <v>159</v>
      </c>
      <c r="C128" s="50">
        <v>44044</v>
      </c>
      <c r="D128" s="67" t="s">
        <v>157</v>
      </c>
      <c r="E128" s="52" t="s">
        <v>158</v>
      </c>
      <c r="F128" s="56">
        <v>1048550</v>
      </c>
      <c r="G128" s="48"/>
    </row>
    <row r="129" spans="2:7" ht="34.5" customHeight="1" x14ac:dyDescent="0.3">
      <c r="B129" s="49" t="s">
        <v>161</v>
      </c>
      <c r="C129" s="50">
        <v>44104</v>
      </c>
      <c r="D129" s="67" t="s">
        <v>160</v>
      </c>
      <c r="E129" s="52" t="s">
        <v>106</v>
      </c>
      <c r="F129" s="56">
        <v>69620</v>
      </c>
      <c r="G129" s="48"/>
    </row>
    <row r="130" spans="2:7" ht="34.5" customHeight="1" x14ac:dyDescent="0.3">
      <c r="B130" s="49" t="s">
        <v>104</v>
      </c>
      <c r="C130" s="50">
        <v>44104</v>
      </c>
      <c r="D130" s="67" t="s">
        <v>162</v>
      </c>
      <c r="E130" s="52" t="s">
        <v>106</v>
      </c>
      <c r="F130" s="56">
        <v>180000</v>
      </c>
      <c r="G130" s="48"/>
    </row>
    <row r="131" spans="2:7" ht="34.5" customHeight="1" x14ac:dyDescent="0.3">
      <c r="B131" s="49" t="s">
        <v>164</v>
      </c>
      <c r="C131" s="50">
        <v>44131</v>
      </c>
      <c r="D131" s="67" t="s">
        <v>163</v>
      </c>
      <c r="E131" s="52" t="s">
        <v>110</v>
      </c>
      <c r="F131" s="56">
        <v>280000</v>
      </c>
      <c r="G131" s="48"/>
    </row>
    <row r="132" spans="2:7" ht="34.5" customHeight="1" x14ac:dyDescent="0.3">
      <c r="B132" s="49" t="s">
        <v>89</v>
      </c>
      <c r="C132" s="50">
        <v>44136</v>
      </c>
      <c r="D132" s="67" t="s">
        <v>165</v>
      </c>
      <c r="E132" s="52" t="s">
        <v>166</v>
      </c>
      <c r="F132" s="56">
        <v>1014603.06</v>
      </c>
      <c r="G132" s="48"/>
    </row>
    <row r="133" spans="2:7" ht="34.5" customHeight="1" x14ac:dyDescent="0.3">
      <c r="B133" s="49" t="s">
        <v>167</v>
      </c>
      <c r="C133" s="50">
        <v>44140</v>
      </c>
      <c r="D133" s="67" t="s">
        <v>141</v>
      </c>
      <c r="E133" s="52" t="s">
        <v>4</v>
      </c>
      <c r="F133" s="56">
        <v>437780</v>
      </c>
      <c r="G133" s="48"/>
    </row>
    <row r="134" spans="2:7" ht="34.5" customHeight="1" x14ac:dyDescent="0.3">
      <c r="B134" s="49">
        <v>749161668</v>
      </c>
      <c r="C134" s="50">
        <v>44166</v>
      </c>
      <c r="D134" s="67" t="s">
        <v>168</v>
      </c>
      <c r="E134" s="52" t="s">
        <v>169</v>
      </c>
      <c r="F134" s="56">
        <v>394242.96</v>
      </c>
      <c r="G134" s="48"/>
    </row>
    <row r="135" spans="2:7" ht="34.5" customHeight="1" x14ac:dyDescent="0.3">
      <c r="B135" s="49">
        <v>750478981</v>
      </c>
      <c r="C135" s="50">
        <v>44166</v>
      </c>
      <c r="D135" s="67" t="s">
        <v>168</v>
      </c>
      <c r="E135" s="52" t="s">
        <v>169</v>
      </c>
      <c r="F135" s="56">
        <v>421513.88</v>
      </c>
      <c r="G135" s="48"/>
    </row>
    <row r="136" spans="2:7" ht="34.5" customHeight="1" x14ac:dyDescent="0.3">
      <c r="B136" s="49">
        <v>754589905</v>
      </c>
      <c r="C136" s="50">
        <v>44166</v>
      </c>
      <c r="D136" s="67" t="s">
        <v>168</v>
      </c>
      <c r="E136" s="52" t="s">
        <v>169</v>
      </c>
      <c r="F136" s="56">
        <v>556850.63</v>
      </c>
      <c r="G136" s="48"/>
    </row>
    <row r="137" spans="2:7" ht="34.5" customHeight="1" x14ac:dyDescent="0.3">
      <c r="B137" s="49">
        <v>758498492</v>
      </c>
      <c r="C137" s="50">
        <v>44166</v>
      </c>
      <c r="D137" s="67" t="s">
        <v>168</v>
      </c>
      <c r="E137" s="52" t="s">
        <v>169</v>
      </c>
      <c r="F137" s="56">
        <v>87182.55</v>
      </c>
      <c r="G137" s="48"/>
    </row>
    <row r="138" spans="2:7" ht="34.5" customHeight="1" x14ac:dyDescent="0.3">
      <c r="B138" s="49">
        <v>758831486</v>
      </c>
      <c r="C138" s="50">
        <v>44166</v>
      </c>
      <c r="D138" s="67" t="s">
        <v>168</v>
      </c>
      <c r="E138" s="52" t="s">
        <v>169</v>
      </c>
      <c r="F138" s="56">
        <v>48327.56</v>
      </c>
      <c r="G138" s="48"/>
    </row>
    <row r="139" spans="2:7" ht="34.5" customHeight="1" x14ac:dyDescent="0.3">
      <c r="B139" s="49">
        <v>759584761</v>
      </c>
      <c r="C139" s="50">
        <v>44166</v>
      </c>
      <c r="D139" s="67" t="s">
        <v>168</v>
      </c>
      <c r="E139" s="52" t="s">
        <v>169</v>
      </c>
      <c r="F139" s="56">
        <v>103017.72</v>
      </c>
      <c r="G139" s="48"/>
    </row>
    <row r="140" spans="2:7" ht="34.5" customHeight="1" x14ac:dyDescent="0.3">
      <c r="B140" s="49">
        <v>767515299</v>
      </c>
      <c r="C140" s="50">
        <v>44166</v>
      </c>
      <c r="D140" s="67" t="s">
        <v>168</v>
      </c>
      <c r="E140" s="52" t="s">
        <v>169</v>
      </c>
      <c r="F140" s="56">
        <v>179248.27</v>
      </c>
      <c r="G140" s="48"/>
    </row>
    <row r="141" spans="2:7" ht="34.5" customHeight="1" x14ac:dyDescent="0.3">
      <c r="B141" s="49" t="s">
        <v>171</v>
      </c>
      <c r="C141" s="50">
        <v>44166</v>
      </c>
      <c r="D141" s="67" t="s">
        <v>170</v>
      </c>
      <c r="E141" s="52" t="s">
        <v>106</v>
      </c>
      <c r="F141" s="56">
        <v>148644.03</v>
      </c>
      <c r="G141" s="48"/>
    </row>
    <row r="142" spans="2:7" ht="34.5" customHeight="1" x14ac:dyDescent="0.3">
      <c r="B142" s="49" t="s">
        <v>57</v>
      </c>
      <c r="C142" s="50">
        <v>44197</v>
      </c>
      <c r="D142" s="67" t="s">
        <v>172</v>
      </c>
      <c r="E142" s="52" t="s">
        <v>4</v>
      </c>
      <c r="F142" s="56">
        <v>23600</v>
      </c>
      <c r="G142" s="48"/>
    </row>
    <row r="143" spans="2:7" ht="34.5" customHeight="1" x14ac:dyDescent="0.3">
      <c r="B143" s="49" t="s">
        <v>47</v>
      </c>
      <c r="C143" s="50">
        <v>44197</v>
      </c>
      <c r="D143" s="67" t="s">
        <v>172</v>
      </c>
      <c r="E143" s="52" t="s">
        <v>4</v>
      </c>
      <c r="F143" s="56">
        <v>1033532.5</v>
      </c>
      <c r="G143" s="48"/>
    </row>
    <row r="144" spans="2:7" ht="34.5" customHeight="1" x14ac:dyDescent="0.3">
      <c r="B144" s="49" t="s">
        <v>47</v>
      </c>
      <c r="C144" s="50">
        <v>44593</v>
      </c>
      <c r="D144" s="67" t="s">
        <v>173</v>
      </c>
      <c r="E144" s="52" t="s">
        <v>174</v>
      </c>
      <c r="F144" s="56">
        <v>766705</v>
      </c>
      <c r="G144" s="48"/>
    </row>
    <row r="145" spans="2:7" ht="34.5" customHeight="1" x14ac:dyDescent="0.3">
      <c r="B145" s="49" t="s">
        <v>92</v>
      </c>
      <c r="C145" s="50">
        <v>44742</v>
      </c>
      <c r="D145" s="67" t="s">
        <v>175</v>
      </c>
      <c r="E145" s="52" t="s">
        <v>176</v>
      </c>
      <c r="F145" s="56">
        <v>616953.21</v>
      </c>
      <c r="G145" s="48"/>
    </row>
    <row r="146" spans="2:7" ht="34.5" customHeight="1" x14ac:dyDescent="0.3">
      <c r="B146" s="49" t="s">
        <v>177</v>
      </c>
      <c r="C146" s="50">
        <v>44770</v>
      </c>
      <c r="D146" s="67" t="s">
        <v>147</v>
      </c>
      <c r="E146" s="52" t="s">
        <v>4</v>
      </c>
      <c r="F146" s="56">
        <v>3354.5</v>
      </c>
      <c r="G146" s="48"/>
    </row>
    <row r="147" spans="2:7" ht="34.5" customHeight="1" x14ac:dyDescent="0.3">
      <c r="B147" s="49" t="s">
        <v>178</v>
      </c>
      <c r="C147" s="50">
        <v>44770</v>
      </c>
      <c r="D147" s="67" t="s">
        <v>147</v>
      </c>
      <c r="E147" s="52" t="s">
        <v>4</v>
      </c>
      <c r="F147" s="56">
        <v>7493.14</v>
      </c>
      <c r="G147" s="48"/>
    </row>
    <row r="148" spans="2:7" ht="34.5" customHeight="1" x14ac:dyDescent="0.3">
      <c r="B148" s="49" t="s">
        <v>193</v>
      </c>
      <c r="C148" s="50">
        <v>45155</v>
      </c>
      <c r="D148" s="67" t="s">
        <v>194</v>
      </c>
      <c r="E148" s="52" t="s">
        <v>43</v>
      </c>
      <c r="F148" s="56">
        <v>59000</v>
      </c>
      <c r="G148" s="48"/>
    </row>
    <row r="149" spans="2:7" ht="34.5" customHeight="1" x14ac:dyDescent="0.3">
      <c r="B149" s="16" t="s">
        <v>181</v>
      </c>
      <c r="C149" s="17">
        <v>45170</v>
      </c>
      <c r="D149" s="32" t="s">
        <v>180</v>
      </c>
      <c r="E149" s="15" t="s">
        <v>158</v>
      </c>
      <c r="F149" s="56">
        <v>723300</v>
      </c>
      <c r="G149" s="48"/>
    </row>
    <row r="150" spans="2:7" ht="34.5" customHeight="1" x14ac:dyDescent="0.3">
      <c r="B150" s="49" t="s">
        <v>182</v>
      </c>
      <c r="C150" s="50">
        <v>45170</v>
      </c>
      <c r="D150" s="67" t="s">
        <v>180</v>
      </c>
      <c r="E150" s="52" t="s">
        <v>158</v>
      </c>
      <c r="F150" s="56">
        <v>723300</v>
      </c>
      <c r="G150" s="48"/>
    </row>
    <row r="151" spans="2:7" ht="34.5" customHeight="1" x14ac:dyDescent="0.3">
      <c r="B151" s="49" t="s">
        <v>183</v>
      </c>
      <c r="C151" s="50">
        <v>45170</v>
      </c>
      <c r="D151" s="67" t="s">
        <v>180</v>
      </c>
      <c r="E151" s="52" t="s">
        <v>158</v>
      </c>
      <c r="F151" s="56">
        <v>216990</v>
      </c>
      <c r="G151" s="48"/>
    </row>
    <row r="152" spans="2:7" ht="34.5" customHeight="1" x14ac:dyDescent="0.3">
      <c r="B152" s="49" t="s">
        <v>73</v>
      </c>
      <c r="C152" s="50">
        <v>45280</v>
      </c>
      <c r="D152" s="67" t="s">
        <v>184</v>
      </c>
      <c r="E152" s="52" t="s">
        <v>43</v>
      </c>
      <c r="F152" s="56">
        <v>47200</v>
      </c>
      <c r="G152" s="48"/>
    </row>
    <row r="153" spans="2:7" ht="34.5" customHeight="1" x14ac:dyDescent="0.3">
      <c r="B153" s="49" t="s">
        <v>204</v>
      </c>
      <c r="C153" s="50">
        <v>45352</v>
      </c>
      <c r="D153" s="67" t="s">
        <v>201</v>
      </c>
      <c r="E153" s="52" t="s">
        <v>200</v>
      </c>
      <c r="F153" s="56">
        <v>8000</v>
      </c>
      <c r="G153" s="48"/>
    </row>
    <row r="154" spans="2:7" ht="35.25" customHeight="1" x14ac:dyDescent="0.3">
      <c r="B154" s="74" t="s">
        <v>209</v>
      </c>
      <c r="C154" s="75">
        <v>45503</v>
      </c>
      <c r="D154" s="67" t="s">
        <v>179</v>
      </c>
      <c r="E154" s="13" t="s">
        <v>208</v>
      </c>
      <c r="F154" s="76">
        <v>114801990.84</v>
      </c>
      <c r="G154" s="48"/>
    </row>
    <row r="155" spans="2:7" ht="29.25" customHeight="1" x14ac:dyDescent="0.3">
      <c r="B155" s="29" t="s">
        <v>211</v>
      </c>
      <c r="C155" s="33">
        <v>45566</v>
      </c>
      <c r="D155" s="21" t="s">
        <v>210</v>
      </c>
      <c r="E155" s="21" t="s">
        <v>213</v>
      </c>
      <c r="F155" s="34">
        <v>106400</v>
      </c>
      <c r="G155" s="19"/>
    </row>
    <row r="156" spans="2:7" ht="29.25" customHeight="1" x14ac:dyDescent="0.3">
      <c r="B156" s="29" t="s">
        <v>221</v>
      </c>
      <c r="C156" s="17">
        <v>45645</v>
      </c>
      <c r="D156" s="21" t="s">
        <v>223</v>
      </c>
      <c r="E156" s="21" t="s">
        <v>224</v>
      </c>
      <c r="F156" s="12">
        <v>142789.92000000001</v>
      </c>
      <c r="G156" s="19"/>
    </row>
    <row r="157" spans="2:7" ht="29.25" customHeight="1" x14ac:dyDescent="0.3">
      <c r="B157" s="29" t="s">
        <v>222</v>
      </c>
      <c r="C157" s="17">
        <v>45649</v>
      </c>
      <c r="D157" s="21" t="s">
        <v>223</v>
      </c>
      <c r="E157" s="21" t="s">
        <v>224</v>
      </c>
      <c r="F157" s="86">
        <v>501553.23</v>
      </c>
      <c r="G157" s="19"/>
    </row>
    <row r="158" spans="2:7" ht="29.25" customHeight="1" x14ac:dyDescent="0.3">
      <c r="B158" s="29" t="s">
        <v>231</v>
      </c>
      <c r="C158" s="33">
        <v>45651</v>
      </c>
      <c r="D158" s="21" t="s">
        <v>226</v>
      </c>
      <c r="E158" s="15" t="s">
        <v>225</v>
      </c>
      <c r="F158" s="12">
        <v>72347.600000000006</v>
      </c>
      <c r="G158" s="19"/>
    </row>
    <row r="159" spans="2:7" ht="29.25" customHeight="1" x14ac:dyDescent="0.3">
      <c r="B159" s="29" t="s">
        <v>232</v>
      </c>
      <c r="C159" s="33">
        <v>45651</v>
      </c>
      <c r="D159" s="21" t="s">
        <v>226</v>
      </c>
      <c r="E159" s="15" t="s">
        <v>225</v>
      </c>
      <c r="F159" s="12">
        <v>1045407.04</v>
      </c>
      <c r="G159" s="19"/>
    </row>
    <row r="160" spans="2:7" ht="29.25" customHeight="1" x14ac:dyDescent="0.3">
      <c r="B160" s="29" t="s">
        <v>227</v>
      </c>
      <c r="C160" s="33">
        <v>45628</v>
      </c>
      <c r="D160" s="21" t="s">
        <v>210</v>
      </c>
      <c r="E160" s="31" t="s">
        <v>215</v>
      </c>
      <c r="F160" s="10">
        <v>106400</v>
      </c>
      <c r="G160" s="19"/>
    </row>
    <row r="161" spans="2:7" ht="29.25" customHeight="1" x14ac:dyDescent="0.3">
      <c r="B161" s="29" t="s">
        <v>228</v>
      </c>
      <c r="C161" s="33">
        <v>45628</v>
      </c>
      <c r="D161" s="21" t="s">
        <v>210</v>
      </c>
      <c r="E161" s="31" t="s">
        <v>215</v>
      </c>
      <c r="F161" s="34">
        <v>122360</v>
      </c>
      <c r="G161" s="19"/>
    </row>
    <row r="162" spans="2:7" ht="29.25" customHeight="1" x14ac:dyDescent="0.3">
      <c r="B162" s="18" t="s">
        <v>65</v>
      </c>
      <c r="C162" s="17">
        <v>45652</v>
      </c>
      <c r="D162" s="19" t="s">
        <v>233</v>
      </c>
      <c r="E162" s="21" t="s">
        <v>212</v>
      </c>
      <c r="F162" s="34">
        <v>47200</v>
      </c>
      <c r="G162" s="19"/>
    </row>
    <row r="163" spans="2:7" ht="29.25" customHeight="1" x14ac:dyDescent="0.3">
      <c r="B163" s="29" t="s">
        <v>235</v>
      </c>
      <c r="C163" s="33">
        <v>45646</v>
      </c>
      <c r="D163" s="21" t="s">
        <v>214</v>
      </c>
      <c r="E163" s="79" t="s">
        <v>205</v>
      </c>
      <c r="F163" s="34">
        <v>35714.980000000003</v>
      </c>
      <c r="G163" s="19"/>
    </row>
    <row r="164" spans="2:7" ht="29.25" customHeight="1" x14ac:dyDescent="0.3">
      <c r="B164" s="29" t="s">
        <v>234</v>
      </c>
      <c r="C164" s="33">
        <v>45646</v>
      </c>
      <c r="D164" s="21" t="s">
        <v>214</v>
      </c>
      <c r="E164" s="15" t="s">
        <v>205</v>
      </c>
      <c r="F164" s="34">
        <v>40519.21</v>
      </c>
      <c r="G164" s="19"/>
    </row>
    <row r="165" spans="2:7" ht="29.25" customHeight="1" x14ac:dyDescent="0.3">
      <c r="B165" s="29" t="s">
        <v>236</v>
      </c>
      <c r="C165" s="33">
        <v>45646</v>
      </c>
      <c r="D165" s="21" t="s">
        <v>214</v>
      </c>
      <c r="E165" s="15" t="s">
        <v>205</v>
      </c>
      <c r="F165" s="34">
        <v>1042.3599999999999</v>
      </c>
      <c r="G165" s="19"/>
    </row>
    <row r="166" spans="2:7" ht="29.25" customHeight="1" x14ac:dyDescent="0.3">
      <c r="B166" s="29" t="s">
        <v>238</v>
      </c>
      <c r="C166" s="33">
        <v>45657</v>
      </c>
      <c r="D166" s="21" t="s">
        <v>237</v>
      </c>
      <c r="E166" s="15" t="s">
        <v>205</v>
      </c>
      <c r="F166" s="34">
        <v>42459.89</v>
      </c>
      <c r="G166" s="19"/>
    </row>
    <row r="167" spans="2:7" ht="29.25" customHeight="1" x14ac:dyDescent="0.3">
      <c r="B167" s="29" t="s">
        <v>239</v>
      </c>
      <c r="C167" s="33">
        <v>45657</v>
      </c>
      <c r="D167" s="21" t="s">
        <v>237</v>
      </c>
      <c r="E167" s="15" t="s">
        <v>205</v>
      </c>
      <c r="F167" s="34">
        <v>117414.97</v>
      </c>
      <c r="G167" s="19"/>
    </row>
    <row r="168" spans="2:7" ht="29.25" customHeight="1" x14ac:dyDescent="0.3">
      <c r="B168" s="29" t="s">
        <v>240</v>
      </c>
      <c r="C168" s="33">
        <v>45657</v>
      </c>
      <c r="D168" s="21" t="s">
        <v>237</v>
      </c>
      <c r="E168" s="15" t="s">
        <v>205</v>
      </c>
      <c r="F168" s="34">
        <v>15385.44</v>
      </c>
      <c r="G168" s="19"/>
    </row>
    <row r="169" spans="2:7" ht="29.25" customHeight="1" x14ac:dyDescent="0.3">
      <c r="B169" s="29" t="s">
        <v>241</v>
      </c>
      <c r="C169" s="33">
        <v>45657</v>
      </c>
      <c r="D169" s="21" t="s">
        <v>237</v>
      </c>
      <c r="E169" s="15" t="s">
        <v>205</v>
      </c>
      <c r="F169" s="34">
        <v>612650.53</v>
      </c>
      <c r="G169" s="19"/>
    </row>
    <row r="170" spans="2:7" ht="29.25" customHeight="1" x14ac:dyDescent="0.3">
      <c r="B170" s="29" t="s">
        <v>242</v>
      </c>
      <c r="C170" s="33">
        <v>45657</v>
      </c>
      <c r="D170" s="21" t="s">
        <v>237</v>
      </c>
      <c r="E170" s="15" t="s">
        <v>205</v>
      </c>
      <c r="F170" s="12">
        <v>344.46</v>
      </c>
      <c r="G170" s="19"/>
    </row>
    <row r="171" spans="2:7" ht="29.25" customHeight="1" x14ac:dyDescent="0.3">
      <c r="B171" s="29" t="s">
        <v>243</v>
      </c>
      <c r="C171" s="33">
        <v>45657</v>
      </c>
      <c r="D171" s="21" t="s">
        <v>237</v>
      </c>
      <c r="E171" s="15" t="s">
        <v>205</v>
      </c>
      <c r="F171" s="12">
        <v>4948.22</v>
      </c>
      <c r="G171" s="19"/>
    </row>
    <row r="172" spans="2:7" ht="29.25" customHeight="1" x14ac:dyDescent="0.3">
      <c r="B172" s="29" t="s">
        <v>218</v>
      </c>
      <c r="C172" s="17">
        <v>45656</v>
      </c>
      <c r="D172" s="21" t="s">
        <v>219</v>
      </c>
      <c r="E172" s="21" t="s">
        <v>217</v>
      </c>
      <c r="F172" s="12">
        <v>6504.68</v>
      </c>
      <c r="G172" s="19"/>
    </row>
    <row r="173" spans="2:7" ht="29.25" customHeight="1" x14ac:dyDescent="0.3">
      <c r="B173" s="29" t="s">
        <v>230</v>
      </c>
      <c r="C173" s="33">
        <v>45642</v>
      </c>
      <c r="D173" s="21" t="s">
        <v>229</v>
      </c>
      <c r="E173" s="21" t="s">
        <v>200</v>
      </c>
      <c r="F173" s="12">
        <v>360300</v>
      </c>
      <c r="G173" s="19"/>
    </row>
    <row r="174" spans="2:7" ht="29.25" customHeight="1" x14ac:dyDescent="0.3">
      <c r="B174" s="29" t="s">
        <v>220</v>
      </c>
      <c r="C174" s="17">
        <v>45656</v>
      </c>
      <c r="D174" s="21" t="s">
        <v>216</v>
      </c>
      <c r="E174" s="21" t="s">
        <v>206</v>
      </c>
      <c r="F174" s="12">
        <v>1178578.1000000001</v>
      </c>
      <c r="G174" s="19"/>
    </row>
    <row r="175" spans="2:7" ht="29.25" customHeight="1" x14ac:dyDescent="0.3">
      <c r="B175" s="29" t="s">
        <v>247</v>
      </c>
      <c r="C175" s="80">
        <v>45657</v>
      </c>
      <c r="D175" s="21" t="s">
        <v>246</v>
      </c>
      <c r="E175" s="21" t="s">
        <v>212</v>
      </c>
      <c r="F175" s="78">
        <v>234820</v>
      </c>
      <c r="G175" s="19"/>
    </row>
    <row r="176" spans="2:7" ht="29.25" customHeight="1" x14ac:dyDescent="0.3">
      <c r="B176" s="29" t="s">
        <v>245</v>
      </c>
      <c r="C176" s="77">
        <v>45657</v>
      </c>
      <c r="D176" s="13" t="s">
        <v>248</v>
      </c>
      <c r="E176" s="21" t="s">
        <v>244</v>
      </c>
      <c r="F176" s="78">
        <v>368399.87</v>
      </c>
      <c r="G176" s="19"/>
    </row>
    <row r="177" spans="2:7" ht="29.25" customHeight="1" x14ac:dyDescent="0.3">
      <c r="B177" s="84" t="s">
        <v>271</v>
      </c>
      <c r="C177" s="82">
        <v>45662</v>
      </c>
      <c r="D177" s="83" t="s">
        <v>226</v>
      </c>
      <c r="E177" s="87" t="s">
        <v>169</v>
      </c>
      <c r="F177" s="36">
        <v>321165</v>
      </c>
      <c r="G177" s="19"/>
    </row>
    <row r="178" spans="2:7" ht="29.25" customHeight="1" x14ac:dyDescent="0.3">
      <c r="B178" s="84" t="s">
        <v>272</v>
      </c>
      <c r="C178" s="14">
        <v>45662</v>
      </c>
      <c r="D178" s="83" t="s">
        <v>226</v>
      </c>
      <c r="E178" s="87" t="s">
        <v>169</v>
      </c>
      <c r="F178" s="86">
        <v>2009</v>
      </c>
      <c r="G178" s="19"/>
    </row>
    <row r="179" spans="2:7" ht="29.25" customHeight="1" x14ac:dyDescent="0.3">
      <c r="B179" s="85" t="s">
        <v>273</v>
      </c>
      <c r="C179" s="14">
        <v>45662</v>
      </c>
      <c r="D179" s="83" t="s">
        <v>226</v>
      </c>
      <c r="E179" s="87" t="s">
        <v>169</v>
      </c>
      <c r="F179" s="12">
        <v>125918</v>
      </c>
      <c r="G179" s="19"/>
    </row>
    <row r="180" spans="2:7" ht="29.25" customHeight="1" x14ac:dyDescent="0.3">
      <c r="B180" s="85" t="s">
        <v>274</v>
      </c>
      <c r="C180" s="14">
        <v>45662</v>
      </c>
      <c r="D180" s="13" t="s">
        <v>226</v>
      </c>
      <c r="E180" s="87" t="s">
        <v>169</v>
      </c>
      <c r="F180" s="12">
        <v>1367537.7799999998</v>
      </c>
      <c r="G180" s="19"/>
    </row>
    <row r="181" spans="2:7" ht="29.25" customHeight="1" x14ac:dyDescent="0.3">
      <c r="B181" s="85" t="s">
        <v>275</v>
      </c>
      <c r="C181" s="14">
        <v>45682</v>
      </c>
      <c r="D181" s="13" t="s">
        <v>226</v>
      </c>
      <c r="E181" s="87" t="s">
        <v>169</v>
      </c>
      <c r="F181" s="12">
        <v>17066.86</v>
      </c>
      <c r="G181" s="19"/>
    </row>
    <row r="182" spans="2:7" ht="29.25" customHeight="1" x14ac:dyDescent="0.3">
      <c r="B182" s="85" t="s">
        <v>276</v>
      </c>
      <c r="C182" s="14">
        <v>45682</v>
      </c>
      <c r="D182" s="13" t="s">
        <v>226</v>
      </c>
      <c r="E182" s="87" t="s">
        <v>169</v>
      </c>
      <c r="F182" s="12">
        <v>76189.260000000009</v>
      </c>
      <c r="G182" s="19"/>
    </row>
    <row r="183" spans="2:7" ht="29.25" customHeight="1" x14ac:dyDescent="0.3">
      <c r="B183" s="85" t="s">
        <v>277</v>
      </c>
      <c r="C183" s="14">
        <v>45682</v>
      </c>
      <c r="D183" s="13" t="s">
        <v>226</v>
      </c>
      <c r="E183" s="87" t="s">
        <v>169</v>
      </c>
      <c r="F183" s="12">
        <v>1044830.0900000001</v>
      </c>
      <c r="G183" s="19"/>
    </row>
    <row r="184" spans="2:7" ht="29.25" customHeight="1" x14ac:dyDescent="0.3">
      <c r="B184" s="85" t="s">
        <v>278</v>
      </c>
      <c r="C184" s="14">
        <v>45671</v>
      </c>
      <c r="D184" s="13" t="s">
        <v>249</v>
      </c>
      <c r="E184" s="79" t="s">
        <v>319</v>
      </c>
      <c r="F184" s="12">
        <v>812400</v>
      </c>
      <c r="G184" s="19"/>
    </row>
    <row r="185" spans="2:7" ht="29.25" customHeight="1" x14ac:dyDescent="0.3">
      <c r="B185" s="85" t="s">
        <v>279</v>
      </c>
      <c r="C185" s="14">
        <v>45687</v>
      </c>
      <c r="D185" s="13" t="s">
        <v>250</v>
      </c>
      <c r="E185" s="79" t="s">
        <v>212</v>
      </c>
      <c r="F185" s="12">
        <v>460200</v>
      </c>
      <c r="G185" s="19"/>
    </row>
    <row r="186" spans="2:7" ht="29.25" customHeight="1" x14ac:dyDescent="0.3">
      <c r="B186" s="85" t="s">
        <v>280</v>
      </c>
      <c r="C186" s="14">
        <v>45687</v>
      </c>
      <c r="D186" s="13" t="s">
        <v>251</v>
      </c>
      <c r="E186" s="79" t="s">
        <v>212</v>
      </c>
      <c r="F186" s="12">
        <v>401200</v>
      </c>
      <c r="G186" s="19"/>
    </row>
    <row r="187" spans="2:7" ht="29.25" customHeight="1" x14ac:dyDescent="0.3">
      <c r="B187" s="85" t="s">
        <v>281</v>
      </c>
      <c r="C187" s="14">
        <v>45658</v>
      </c>
      <c r="D187" s="13" t="s">
        <v>252</v>
      </c>
      <c r="E187" s="79" t="s">
        <v>319</v>
      </c>
      <c r="F187" s="12">
        <v>67698.55</v>
      </c>
      <c r="G187" s="19"/>
    </row>
    <row r="188" spans="2:7" ht="29.25" customHeight="1" x14ac:dyDescent="0.3">
      <c r="B188" s="85" t="s">
        <v>282</v>
      </c>
      <c r="C188" s="14">
        <v>45658</v>
      </c>
      <c r="D188" s="13" t="s">
        <v>252</v>
      </c>
      <c r="E188" s="79" t="s">
        <v>319</v>
      </c>
      <c r="F188" s="12">
        <v>1203500.8899999999</v>
      </c>
      <c r="G188" s="19"/>
    </row>
    <row r="189" spans="2:7" ht="29.25" customHeight="1" x14ac:dyDescent="0.3">
      <c r="B189" s="85" t="s">
        <v>283</v>
      </c>
      <c r="C189" s="14">
        <v>45659</v>
      </c>
      <c r="D189" s="13" t="s">
        <v>253</v>
      </c>
      <c r="E189" s="21" t="s">
        <v>321</v>
      </c>
      <c r="F189" s="12">
        <v>755</v>
      </c>
      <c r="G189" s="19"/>
    </row>
    <row r="190" spans="2:7" ht="29.25" customHeight="1" x14ac:dyDescent="0.3">
      <c r="B190" s="85" t="s">
        <v>284</v>
      </c>
      <c r="C190" s="14">
        <v>45659</v>
      </c>
      <c r="D190" s="13" t="s">
        <v>253</v>
      </c>
      <c r="E190" s="21" t="s">
        <v>321</v>
      </c>
      <c r="F190" s="12">
        <v>12546</v>
      </c>
      <c r="G190" s="19"/>
    </row>
    <row r="191" spans="2:7" ht="29.25" customHeight="1" x14ac:dyDescent="0.3">
      <c r="B191" s="85" t="s">
        <v>285</v>
      </c>
      <c r="C191" s="14">
        <v>45660</v>
      </c>
      <c r="D191" s="13" t="s">
        <v>254</v>
      </c>
      <c r="E191" s="21" t="s">
        <v>321</v>
      </c>
      <c r="F191" s="12">
        <v>8770</v>
      </c>
      <c r="G191" s="19"/>
    </row>
    <row r="192" spans="2:7" ht="29.25" customHeight="1" x14ac:dyDescent="0.3">
      <c r="B192" s="85" t="s">
        <v>286</v>
      </c>
      <c r="C192" s="14">
        <v>45658</v>
      </c>
      <c r="D192" s="13" t="s">
        <v>255</v>
      </c>
      <c r="E192" s="79" t="s">
        <v>320</v>
      </c>
      <c r="F192" s="34">
        <v>1764</v>
      </c>
      <c r="G192" s="19"/>
    </row>
    <row r="193" spans="2:7" ht="29.25" customHeight="1" x14ac:dyDescent="0.3">
      <c r="B193" s="85" t="s">
        <v>287</v>
      </c>
      <c r="C193" s="14">
        <v>45658</v>
      </c>
      <c r="D193" s="13" t="s">
        <v>255</v>
      </c>
      <c r="E193" s="79" t="s">
        <v>320</v>
      </c>
      <c r="F193" s="34">
        <v>1001</v>
      </c>
      <c r="G193" s="19"/>
    </row>
    <row r="194" spans="2:7" ht="29.25" customHeight="1" x14ac:dyDescent="0.3">
      <c r="B194" s="85" t="s">
        <v>288</v>
      </c>
      <c r="C194" s="14">
        <v>45658</v>
      </c>
      <c r="D194" s="13" t="s">
        <v>255</v>
      </c>
      <c r="E194" s="79" t="s">
        <v>320</v>
      </c>
      <c r="F194" s="34">
        <v>1000</v>
      </c>
      <c r="G194" s="19"/>
    </row>
    <row r="195" spans="2:7" ht="29.25" customHeight="1" x14ac:dyDescent="0.3">
      <c r="B195" s="85" t="s">
        <v>289</v>
      </c>
      <c r="C195" s="14">
        <v>45658</v>
      </c>
      <c r="D195" s="13" t="s">
        <v>255</v>
      </c>
      <c r="E195" s="79" t="s">
        <v>320</v>
      </c>
      <c r="F195" s="34">
        <v>4374</v>
      </c>
      <c r="G195" s="19"/>
    </row>
    <row r="196" spans="2:7" ht="29.25" customHeight="1" x14ac:dyDescent="0.3">
      <c r="B196" s="85" t="s">
        <v>290</v>
      </c>
      <c r="C196" s="14">
        <v>45658</v>
      </c>
      <c r="D196" s="13" t="s">
        <v>255</v>
      </c>
      <c r="E196" s="79" t="s">
        <v>320</v>
      </c>
      <c r="F196" s="34">
        <v>1650</v>
      </c>
      <c r="G196" s="19"/>
    </row>
    <row r="197" spans="2:7" ht="29.25" customHeight="1" x14ac:dyDescent="0.3">
      <c r="B197" s="85" t="s">
        <v>291</v>
      </c>
      <c r="C197" s="14">
        <v>45658</v>
      </c>
      <c r="D197" s="13" t="s">
        <v>255</v>
      </c>
      <c r="E197" s="79" t="s">
        <v>320</v>
      </c>
      <c r="F197" s="34">
        <v>1428</v>
      </c>
      <c r="G197" s="19"/>
    </row>
    <row r="198" spans="2:7" ht="29.25" customHeight="1" x14ac:dyDescent="0.3">
      <c r="B198" s="85" t="s">
        <v>292</v>
      </c>
      <c r="C198" s="14">
        <v>45658</v>
      </c>
      <c r="D198" s="13" t="s">
        <v>255</v>
      </c>
      <c r="E198" s="79" t="s">
        <v>320</v>
      </c>
      <c r="F198" s="34">
        <v>4200</v>
      </c>
      <c r="G198" s="19"/>
    </row>
    <row r="199" spans="2:7" ht="29.25" customHeight="1" x14ac:dyDescent="0.3">
      <c r="B199" s="85" t="s">
        <v>293</v>
      </c>
      <c r="C199" s="14">
        <v>45658</v>
      </c>
      <c r="D199" s="13" t="s">
        <v>255</v>
      </c>
      <c r="E199" s="79" t="s">
        <v>320</v>
      </c>
      <c r="F199" s="34">
        <v>9605</v>
      </c>
      <c r="G199" s="19"/>
    </row>
    <row r="200" spans="2:7" ht="29.25" customHeight="1" x14ac:dyDescent="0.3">
      <c r="B200" s="85" t="s">
        <v>294</v>
      </c>
      <c r="C200" s="14">
        <v>45658</v>
      </c>
      <c r="D200" s="13" t="s">
        <v>210</v>
      </c>
      <c r="E200" s="31" t="s">
        <v>215</v>
      </c>
      <c r="F200" s="12">
        <v>79800</v>
      </c>
      <c r="G200" s="19"/>
    </row>
    <row r="201" spans="2:7" ht="29.25" customHeight="1" x14ac:dyDescent="0.3">
      <c r="B201" s="85" t="s">
        <v>295</v>
      </c>
      <c r="C201" s="14">
        <v>45665</v>
      </c>
      <c r="D201" s="13" t="s">
        <v>256</v>
      </c>
      <c r="E201" s="79" t="s">
        <v>320</v>
      </c>
      <c r="F201" s="12">
        <v>14143</v>
      </c>
      <c r="G201" s="19"/>
    </row>
    <row r="202" spans="2:7" ht="29.25" customHeight="1" x14ac:dyDescent="0.3">
      <c r="B202" s="85" t="s">
        <v>296</v>
      </c>
      <c r="C202" s="14">
        <v>45665</v>
      </c>
      <c r="D202" s="13" t="s">
        <v>256</v>
      </c>
      <c r="E202" s="79" t="s">
        <v>320</v>
      </c>
      <c r="F202" s="12">
        <v>67053</v>
      </c>
      <c r="G202" s="19"/>
    </row>
    <row r="203" spans="2:7" ht="29.25" customHeight="1" x14ac:dyDescent="0.3">
      <c r="B203" s="29" t="s">
        <v>355</v>
      </c>
      <c r="C203" s="14">
        <v>45632</v>
      </c>
      <c r="D203" s="13" t="s">
        <v>256</v>
      </c>
      <c r="E203" s="79" t="s">
        <v>320</v>
      </c>
      <c r="F203" s="12">
        <v>74436</v>
      </c>
      <c r="G203" s="19"/>
    </row>
    <row r="204" spans="2:7" ht="29.25" customHeight="1" x14ac:dyDescent="0.3">
      <c r="B204" s="29" t="s">
        <v>356</v>
      </c>
      <c r="C204" s="14">
        <v>45632</v>
      </c>
      <c r="D204" s="13" t="s">
        <v>256</v>
      </c>
      <c r="E204" s="79" t="s">
        <v>320</v>
      </c>
      <c r="F204" s="12">
        <v>8576</v>
      </c>
      <c r="G204" s="19"/>
    </row>
    <row r="205" spans="2:7" ht="29.25" customHeight="1" x14ac:dyDescent="0.3">
      <c r="B205" s="85" t="s">
        <v>297</v>
      </c>
      <c r="C205" s="14">
        <v>45686</v>
      </c>
      <c r="D205" s="13" t="s">
        <v>257</v>
      </c>
      <c r="E205" s="79" t="s">
        <v>212</v>
      </c>
      <c r="F205" s="12">
        <v>356360</v>
      </c>
      <c r="G205" s="19"/>
    </row>
    <row r="206" spans="2:7" ht="29.25" customHeight="1" x14ac:dyDescent="0.3">
      <c r="B206" s="85" t="s">
        <v>298</v>
      </c>
      <c r="C206" s="14">
        <v>45686</v>
      </c>
      <c r="D206" s="88" t="s">
        <v>323</v>
      </c>
      <c r="E206" s="13" t="s">
        <v>322</v>
      </c>
      <c r="F206" s="12">
        <v>611804.13439999998</v>
      </c>
      <c r="G206" s="19"/>
    </row>
    <row r="207" spans="2:7" ht="29.25" customHeight="1" x14ac:dyDescent="0.3">
      <c r="B207" s="85" t="s">
        <v>47</v>
      </c>
      <c r="C207" s="14">
        <v>45681</v>
      </c>
      <c r="D207" s="13" t="s">
        <v>258</v>
      </c>
      <c r="E207" s="79" t="s">
        <v>212</v>
      </c>
      <c r="F207" s="12">
        <v>70800</v>
      </c>
      <c r="G207" s="19"/>
    </row>
    <row r="208" spans="2:7" ht="29.25" customHeight="1" x14ac:dyDescent="0.3">
      <c r="B208" s="85" t="s">
        <v>299</v>
      </c>
      <c r="C208" s="14">
        <v>45675</v>
      </c>
      <c r="D208" s="13" t="s">
        <v>214</v>
      </c>
      <c r="E208" s="79" t="s">
        <v>205</v>
      </c>
      <c r="F208" s="12">
        <v>629.23</v>
      </c>
      <c r="G208" s="19"/>
    </row>
    <row r="209" spans="2:7" ht="29.25" customHeight="1" x14ac:dyDescent="0.3">
      <c r="B209" s="85" t="s">
        <v>300</v>
      </c>
      <c r="C209" s="14">
        <v>45675</v>
      </c>
      <c r="D209" s="13" t="s">
        <v>214</v>
      </c>
      <c r="E209" s="79" t="s">
        <v>205</v>
      </c>
      <c r="F209" s="12">
        <v>31565.31</v>
      </c>
      <c r="G209" s="19"/>
    </row>
    <row r="210" spans="2:7" ht="29.25" customHeight="1" x14ac:dyDescent="0.3">
      <c r="B210" s="85" t="s">
        <v>301</v>
      </c>
      <c r="C210" s="14">
        <v>45675</v>
      </c>
      <c r="D210" s="13" t="s">
        <v>214</v>
      </c>
      <c r="E210" s="79" t="s">
        <v>205</v>
      </c>
      <c r="F210" s="12">
        <v>34945.050000000003</v>
      </c>
      <c r="G210" s="19"/>
    </row>
    <row r="211" spans="2:7" ht="29.25" customHeight="1" x14ac:dyDescent="0.3">
      <c r="B211" s="85" t="s">
        <v>302</v>
      </c>
      <c r="C211" s="14">
        <v>45658</v>
      </c>
      <c r="D211" s="13" t="s">
        <v>259</v>
      </c>
      <c r="E211" s="79" t="s">
        <v>205</v>
      </c>
      <c r="F211" s="12">
        <v>2753.98</v>
      </c>
      <c r="G211" s="19"/>
    </row>
    <row r="212" spans="2:7" ht="29.25" customHeight="1" x14ac:dyDescent="0.3">
      <c r="B212" s="85" t="s">
        <v>303</v>
      </c>
      <c r="C212" s="14">
        <v>45658</v>
      </c>
      <c r="D212" s="13" t="s">
        <v>259</v>
      </c>
      <c r="E212" s="79" t="s">
        <v>205</v>
      </c>
      <c r="F212" s="12">
        <v>126377.21</v>
      </c>
      <c r="G212" s="19"/>
    </row>
    <row r="213" spans="2:7" ht="29.25" customHeight="1" x14ac:dyDescent="0.3">
      <c r="B213" s="85" t="s">
        <v>304</v>
      </c>
      <c r="C213" s="14">
        <v>45658</v>
      </c>
      <c r="D213" s="13" t="s">
        <v>259</v>
      </c>
      <c r="E213" s="79" t="s">
        <v>205</v>
      </c>
      <c r="F213" s="12">
        <v>749.23</v>
      </c>
      <c r="G213" s="19"/>
    </row>
    <row r="214" spans="2:7" ht="29.25" customHeight="1" x14ac:dyDescent="0.3">
      <c r="B214" s="29" t="s">
        <v>305</v>
      </c>
      <c r="C214" s="14">
        <v>45688</v>
      </c>
      <c r="D214" s="13" t="s">
        <v>237</v>
      </c>
      <c r="E214" s="79" t="s">
        <v>205</v>
      </c>
      <c r="F214" s="12">
        <v>41088.85</v>
      </c>
      <c r="G214" s="19"/>
    </row>
    <row r="215" spans="2:7" ht="29.25" customHeight="1" x14ac:dyDescent="0.3">
      <c r="B215" s="29" t="s">
        <v>306</v>
      </c>
      <c r="C215" s="14">
        <v>45688</v>
      </c>
      <c r="D215" s="13" t="s">
        <v>237</v>
      </c>
      <c r="E215" s="79" t="s">
        <v>205</v>
      </c>
      <c r="F215" s="12">
        <v>102624.37</v>
      </c>
      <c r="G215" s="19"/>
    </row>
    <row r="216" spans="2:7" ht="29.25" customHeight="1" x14ac:dyDescent="0.3">
      <c r="B216" s="29" t="s">
        <v>307</v>
      </c>
      <c r="C216" s="14">
        <v>45688</v>
      </c>
      <c r="D216" s="13" t="s">
        <v>237</v>
      </c>
      <c r="E216" s="79" t="s">
        <v>205</v>
      </c>
      <c r="F216" s="12">
        <v>11974.22</v>
      </c>
      <c r="G216" s="19"/>
    </row>
    <row r="217" spans="2:7" ht="29.25" customHeight="1" x14ac:dyDescent="0.3">
      <c r="B217" s="29" t="s">
        <v>308</v>
      </c>
      <c r="C217" s="14">
        <v>45688</v>
      </c>
      <c r="D217" s="13" t="s">
        <v>237</v>
      </c>
      <c r="E217" s="79" t="s">
        <v>205</v>
      </c>
      <c r="F217" s="12">
        <v>634562.53</v>
      </c>
      <c r="G217" s="19"/>
    </row>
    <row r="218" spans="2:7" ht="29.25" customHeight="1" x14ac:dyDescent="0.3">
      <c r="B218" s="29" t="s">
        <v>309</v>
      </c>
      <c r="C218" s="14">
        <v>45688</v>
      </c>
      <c r="D218" s="13" t="s">
        <v>237</v>
      </c>
      <c r="E218" s="79" t="s">
        <v>205</v>
      </c>
      <c r="F218" s="12">
        <v>344.46</v>
      </c>
      <c r="G218" s="19"/>
    </row>
    <row r="219" spans="2:7" ht="29.25" customHeight="1" x14ac:dyDescent="0.3">
      <c r="B219" s="29" t="s">
        <v>310</v>
      </c>
      <c r="C219" s="14">
        <v>45688</v>
      </c>
      <c r="D219" s="13" t="s">
        <v>237</v>
      </c>
      <c r="E219" s="79" t="s">
        <v>205</v>
      </c>
      <c r="F219" s="12">
        <v>2972.48</v>
      </c>
      <c r="G219" s="19"/>
    </row>
    <row r="220" spans="2:7" ht="29.25" customHeight="1" x14ac:dyDescent="0.3">
      <c r="B220" s="85" t="s">
        <v>311</v>
      </c>
      <c r="C220" s="14">
        <v>45659</v>
      </c>
      <c r="D220" s="13" t="s">
        <v>260</v>
      </c>
      <c r="E220" s="21" t="s">
        <v>217</v>
      </c>
      <c r="F220" s="12">
        <v>12744</v>
      </c>
      <c r="G220" s="19"/>
    </row>
    <row r="221" spans="2:7" ht="29.25" customHeight="1" x14ac:dyDescent="0.3">
      <c r="B221" s="85" t="s">
        <v>312</v>
      </c>
      <c r="C221" s="14">
        <v>45671</v>
      </c>
      <c r="D221" s="13" t="s">
        <v>261</v>
      </c>
      <c r="E221" s="79" t="s">
        <v>327</v>
      </c>
      <c r="F221" s="12">
        <v>1687000.0980000002</v>
      </c>
      <c r="G221" s="19"/>
    </row>
    <row r="222" spans="2:7" ht="29.25" customHeight="1" x14ac:dyDescent="0.3">
      <c r="B222" s="85" t="s">
        <v>65</v>
      </c>
      <c r="C222" s="14">
        <v>45677</v>
      </c>
      <c r="D222" s="13" t="s">
        <v>262</v>
      </c>
      <c r="E222" s="79" t="s">
        <v>329</v>
      </c>
      <c r="F222" s="12">
        <v>600000</v>
      </c>
      <c r="G222" s="19"/>
    </row>
    <row r="223" spans="2:7" ht="29.25" customHeight="1" x14ac:dyDescent="0.3">
      <c r="B223" s="85" t="s">
        <v>80</v>
      </c>
      <c r="C223" s="14">
        <v>45672</v>
      </c>
      <c r="D223" s="13" t="s">
        <v>263</v>
      </c>
      <c r="E223" s="79" t="s">
        <v>328</v>
      </c>
      <c r="F223" s="12">
        <v>208338.73499999999</v>
      </c>
      <c r="G223" s="19"/>
    </row>
    <row r="224" spans="2:7" ht="29.25" customHeight="1" x14ac:dyDescent="0.3">
      <c r="B224" s="85" t="s">
        <v>5</v>
      </c>
      <c r="C224" s="14">
        <v>45674</v>
      </c>
      <c r="D224" s="13" t="s">
        <v>264</v>
      </c>
      <c r="E224" s="79" t="s">
        <v>212</v>
      </c>
      <c r="F224" s="12">
        <v>47200</v>
      </c>
      <c r="G224" s="19"/>
    </row>
    <row r="225" spans="2:7" ht="29.25" customHeight="1" x14ac:dyDescent="0.3">
      <c r="B225" s="84" t="s">
        <v>46</v>
      </c>
      <c r="C225" s="14">
        <v>45672</v>
      </c>
      <c r="D225" s="13" t="s">
        <v>265</v>
      </c>
      <c r="E225" s="79" t="s">
        <v>212</v>
      </c>
      <c r="F225" s="12">
        <v>94400</v>
      </c>
      <c r="G225" s="19"/>
    </row>
    <row r="226" spans="2:7" ht="29.25" customHeight="1" x14ac:dyDescent="0.3">
      <c r="B226" s="84" t="s">
        <v>135</v>
      </c>
      <c r="C226" s="14">
        <v>45679</v>
      </c>
      <c r="D226" s="13" t="s">
        <v>266</v>
      </c>
      <c r="E226" s="79" t="s">
        <v>212</v>
      </c>
      <c r="F226" s="12">
        <v>70800</v>
      </c>
      <c r="G226" s="19"/>
    </row>
    <row r="227" spans="2:7" ht="29.25" customHeight="1" x14ac:dyDescent="0.3">
      <c r="B227" s="84" t="s">
        <v>313</v>
      </c>
      <c r="C227" s="14">
        <v>45685</v>
      </c>
      <c r="D227" s="13" t="s">
        <v>267</v>
      </c>
      <c r="E227" s="79" t="s">
        <v>326</v>
      </c>
      <c r="F227" s="12">
        <v>354000</v>
      </c>
      <c r="G227" s="19"/>
    </row>
    <row r="228" spans="2:7" ht="29.25" customHeight="1" x14ac:dyDescent="0.3">
      <c r="B228" s="84" t="s">
        <v>156</v>
      </c>
      <c r="C228" s="14">
        <v>45685</v>
      </c>
      <c r="D228" s="13" t="s">
        <v>267</v>
      </c>
      <c r="E228" s="31" t="s">
        <v>326</v>
      </c>
      <c r="F228" s="10">
        <v>354000</v>
      </c>
      <c r="G228" s="19"/>
    </row>
    <row r="229" spans="2:7" ht="29.25" customHeight="1" x14ac:dyDescent="0.3">
      <c r="B229" s="84" t="s">
        <v>314</v>
      </c>
      <c r="C229" s="14">
        <v>45677</v>
      </c>
      <c r="D229" s="13" t="s">
        <v>268</v>
      </c>
      <c r="E229" s="31" t="s">
        <v>319</v>
      </c>
      <c r="F229" s="34">
        <v>644972</v>
      </c>
      <c r="G229" s="19"/>
    </row>
    <row r="230" spans="2:7" ht="29.25" customHeight="1" x14ac:dyDescent="0.3">
      <c r="B230" s="84" t="s">
        <v>315</v>
      </c>
      <c r="C230" s="14">
        <v>45664</v>
      </c>
      <c r="D230" s="13" t="s">
        <v>269</v>
      </c>
      <c r="E230" s="21" t="s">
        <v>325</v>
      </c>
      <c r="F230" s="34">
        <v>119180</v>
      </c>
      <c r="G230" s="19"/>
    </row>
    <row r="231" spans="2:7" ht="29.25" customHeight="1" x14ac:dyDescent="0.3">
      <c r="B231" s="84" t="s">
        <v>316</v>
      </c>
      <c r="C231" s="14">
        <v>45670</v>
      </c>
      <c r="D231" s="13" t="s">
        <v>270</v>
      </c>
      <c r="E231" s="21" t="s">
        <v>324</v>
      </c>
      <c r="F231" s="34">
        <v>206500</v>
      </c>
      <c r="G231" s="19"/>
    </row>
    <row r="232" spans="2:7" ht="29.25" customHeight="1" x14ac:dyDescent="0.3">
      <c r="B232" s="84" t="s">
        <v>330</v>
      </c>
      <c r="C232" s="14">
        <v>45469</v>
      </c>
      <c r="D232" s="32" t="s">
        <v>197</v>
      </c>
      <c r="E232" s="19" t="s">
        <v>337</v>
      </c>
      <c r="F232" s="11">
        <v>8292722.2300000004</v>
      </c>
      <c r="G232" s="19"/>
    </row>
    <row r="233" spans="2:7" ht="29.25" customHeight="1" x14ac:dyDescent="0.3">
      <c r="B233" s="84" t="s">
        <v>331</v>
      </c>
      <c r="C233" s="14">
        <v>45469</v>
      </c>
      <c r="D233" s="32" t="s">
        <v>197</v>
      </c>
      <c r="E233" s="19" t="s">
        <v>338</v>
      </c>
      <c r="F233" s="11">
        <v>55100</v>
      </c>
      <c r="G233" s="19"/>
    </row>
    <row r="234" spans="2:7" ht="29.25" customHeight="1" x14ac:dyDescent="0.3">
      <c r="B234" s="84" t="s">
        <v>332</v>
      </c>
      <c r="C234" s="14">
        <v>45469</v>
      </c>
      <c r="D234" s="32" t="s">
        <v>197</v>
      </c>
      <c r="E234" s="19" t="s">
        <v>339</v>
      </c>
      <c r="F234" s="11">
        <v>67297.759999999995</v>
      </c>
      <c r="G234" s="19"/>
    </row>
    <row r="235" spans="2:7" ht="29.25" customHeight="1" x14ac:dyDescent="0.3">
      <c r="B235" s="84" t="s">
        <v>333</v>
      </c>
      <c r="C235" s="14">
        <v>45469</v>
      </c>
      <c r="D235" s="32" t="s">
        <v>197</v>
      </c>
      <c r="E235" s="19" t="s">
        <v>340</v>
      </c>
      <c r="F235" s="11">
        <v>75400</v>
      </c>
      <c r="G235" s="19"/>
    </row>
    <row r="236" spans="2:7" ht="29.25" customHeight="1" x14ac:dyDescent="0.3">
      <c r="B236" s="84" t="s">
        <v>334</v>
      </c>
      <c r="C236" s="14">
        <v>45560</v>
      </c>
      <c r="D236" s="32" t="s">
        <v>197</v>
      </c>
      <c r="E236" s="19" t="s">
        <v>336</v>
      </c>
      <c r="F236" s="11">
        <v>6467.08</v>
      </c>
      <c r="G236" s="19"/>
    </row>
    <row r="237" spans="2:7" ht="29.25" customHeight="1" x14ac:dyDescent="0.3">
      <c r="B237" s="84" t="s">
        <v>335</v>
      </c>
      <c r="C237" s="14">
        <v>45560</v>
      </c>
      <c r="D237" s="32" t="s">
        <v>197</v>
      </c>
      <c r="E237" s="13" t="s">
        <v>208</v>
      </c>
      <c r="F237" s="11">
        <v>54887.78</v>
      </c>
      <c r="G237" s="19"/>
    </row>
    <row r="238" spans="2:7" ht="29.25" customHeight="1" x14ac:dyDescent="0.3">
      <c r="B238" s="84" t="s">
        <v>341</v>
      </c>
      <c r="C238" s="14">
        <v>45631</v>
      </c>
      <c r="D238" s="32" t="s">
        <v>317</v>
      </c>
      <c r="E238" s="21" t="s">
        <v>352</v>
      </c>
      <c r="F238" s="11">
        <v>1735839</v>
      </c>
      <c r="G238" s="19"/>
    </row>
    <row r="239" spans="2:7" ht="29.25" customHeight="1" x14ac:dyDescent="0.3">
      <c r="B239" s="84" t="s">
        <v>342</v>
      </c>
      <c r="C239" s="14">
        <v>45656</v>
      </c>
      <c r="D239" s="32" t="s">
        <v>318</v>
      </c>
      <c r="E239" s="19" t="s">
        <v>351</v>
      </c>
      <c r="F239" s="11">
        <v>681295.3</v>
      </c>
      <c r="G239" s="19"/>
    </row>
    <row r="240" spans="2:7" ht="29.25" customHeight="1" x14ac:dyDescent="0.3">
      <c r="B240" s="84" t="s">
        <v>344</v>
      </c>
      <c r="C240" s="14">
        <v>45653</v>
      </c>
      <c r="D240" s="32" t="s">
        <v>343</v>
      </c>
      <c r="E240" s="19" t="s">
        <v>353</v>
      </c>
      <c r="F240" s="11">
        <v>1699967</v>
      </c>
      <c r="G240" s="19"/>
    </row>
    <row r="241" spans="2:11" ht="29.25" customHeight="1" x14ac:dyDescent="0.3">
      <c r="B241" s="84" t="s">
        <v>346</v>
      </c>
      <c r="C241" s="14">
        <v>45656</v>
      </c>
      <c r="D241" s="13" t="s">
        <v>345</v>
      </c>
      <c r="E241" s="19" t="s">
        <v>354</v>
      </c>
      <c r="F241" s="89">
        <v>2456948.7999999998</v>
      </c>
      <c r="G241" s="19"/>
    </row>
    <row r="242" spans="2:11" ht="29.25" customHeight="1" x14ac:dyDescent="0.3">
      <c r="B242" s="84" t="s">
        <v>348</v>
      </c>
      <c r="C242" s="14">
        <v>45656</v>
      </c>
      <c r="D242" s="13" t="s">
        <v>347</v>
      </c>
      <c r="E242" s="21" t="s">
        <v>224</v>
      </c>
      <c r="F242" s="34">
        <v>1250000</v>
      </c>
      <c r="G242" s="19"/>
    </row>
    <row r="243" spans="2:11" ht="29.25" customHeight="1" x14ac:dyDescent="0.3">
      <c r="B243" s="85" t="s">
        <v>350</v>
      </c>
      <c r="C243" s="14">
        <v>45656</v>
      </c>
      <c r="D243" t="s">
        <v>349</v>
      </c>
      <c r="E243" s="21" t="s">
        <v>200</v>
      </c>
      <c r="F243" s="90">
        <v>4782000</v>
      </c>
      <c r="G243" s="19"/>
    </row>
    <row r="244" spans="2:11" ht="29.25" customHeight="1" x14ac:dyDescent="0.3">
      <c r="B244" s="29"/>
      <c r="C244" s="14"/>
      <c r="D244" s="13"/>
      <c r="E244" s="21"/>
      <c r="F244" s="12"/>
      <c r="G244" s="19"/>
    </row>
    <row r="245" spans="2:11" ht="18" thickBot="1" x14ac:dyDescent="0.4">
      <c r="B245" s="94"/>
      <c r="C245" s="95"/>
      <c r="D245" s="95"/>
      <c r="E245" s="95"/>
      <c r="F245" s="96"/>
      <c r="G245" s="20">
        <f>SUM(F16:F244)</f>
        <v>205448435.97840002</v>
      </c>
      <c r="H245" s="2"/>
      <c r="I245" s="2"/>
      <c r="K245" s="2"/>
    </row>
    <row r="246" spans="2:11" ht="17.25" x14ac:dyDescent="0.35">
      <c r="G246" s="9"/>
      <c r="H246" s="2"/>
      <c r="I246" s="2"/>
    </row>
    <row r="247" spans="2:11" ht="17.25" x14ac:dyDescent="0.35">
      <c r="G247" s="9" t="e">
        <f>+#REF!</f>
        <v>#REF!</v>
      </c>
      <c r="H247" s="2"/>
      <c r="I247" s="2"/>
    </row>
    <row r="248" spans="2:11" x14ac:dyDescent="0.3">
      <c r="B248" s="23"/>
      <c r="C248" s="24"/>
      <c r="D248" s="25"/>
      <c r="E248" s="25"/>
      <c r="F248" s="26"/>
      <c r="G248" s="35"/>
    </row>
    <row r="249" spans="2:11" ht="17.25" x14ac:dyDescent="0.35">
      <c r="B249" s="91" t="s">
        <v>185</v>
      </c>
      <c r="C249" s="91"/>
      <c r="D249" s="97" t="s">
        <v>195</v>
      </c>
      <c r="E249" s="97"/>
      <c r="F249" s="22" t="s">
        <v>186</v>
      </c>
      <c r="G249" s="9"/>
      <c r="H249" s="81"/>
    </row>
    <row r="250" spans="2:11" x14ac:dyDescent="0.3">
      <c r="B250" s="92" t="s">
        <v>202</v>
      </c>
      <c r="C250" s="92"/>
      <c r="D250" s="92" t="s">
        <v>199</v>
      </c>
      <c r="E250" s="92"/>
      <c r="F250" s="22" t="s">
        <v>187</v>
      </c>
      <c r="G250" s="35">
        <f>+'[1]MERCANCIA TRANSITO 1'!$F$39</f>
        <v>49032038.180000007</v>
      </c>
      <c r="H250" s="81"/>
    </row>
    <row r="251" spans="2:11" x14ac:dyDescent="0.3">
      <c r="B251" s="92" t="s">
        <v>203</v>
      </c>
      <c r="C251" s="92"/>
      <c r="D251" s="92" t="s">
        <v>207</v>
      </c>
      <c r="E251" s="92"/>
      <c r="F251" s="22" t="s">
        <v>188</v>
      </c>
      <c r="G251" s="22"/>
      <c r="H251" s="81"/>
    </row>
    <row r="252" spans="2:11" x14ac:dyDescent="0.3">
      <c r="G252" s="22"/>
    </row>
    <row r="254" spans="2:11" x14ac:dyDescent="0.3">
      <c r="G254" s="22"/>
    </row>
    <row r="255" spans="2:11" x14ac:dyDescent="0.3">
      <c r="G255" s="22"/>
    </row>
    <row r="257" spans="7:7" x14ac:dyDescent="0.3">
      <c r="G257" s="3"/>
    </row>
    <row r="258" spans="7:7" ht="22.5" x14ac:dyDescent="0.4">
      <c r="G258" s="30"/>
    </row>
    <row r="259" spans="7:7" ht="22.5" x14ac:dyDescent="0.4">
      <c r="G259" s="27"/>
    </row>
    <row r="260" spans="7:7" ht="22.5" x14ac:dyDescent="0.4">
      <c r="G260" s="27"/>
    </row>
  </sheetData>
  <sortState xmlns:xlrd2="http://schemas.microsoft.com/office/spreadsheetml/2017/richdata2" ref="B16:G155">
    <sortCondition ref="C16:C155"/>
  </sortState>
  <mergeCells count="11">
    <mergeCell ref="B250:C250"/>
    <mergeCell ref="D250:E250"/>
    <mergeCell ref="B251:C251"/>
    <mergeCell ref="D251:E251"/>
    <mergeCell ref="B9:G9"/>
    <mergeCell ref="B10:G10"/>
    <mergeCell ref="B11:G11"/>
    <mergeCell ref="B12:G12"/>
    <mergeCell ref="B245:F245"/>
    <mergeCell ref="B249:C249"/>
    <mergeCell ref="D249:E249"/>
  </mergeCells>
  <conditionalFormatting sqref="B155">
    <cfRule type="duplicateValues" dxfId="7" priority="621"/>
  </conditionalFormatting>
  <conditionalFormatting sqref="B156:B172">
    <cfRule type="duplicateValues" dxfId="6" priority="6"/>
  </conditionalFormatting>
  <conditionalFormatting sqref="B173:B175">
    <cfRule type="duplicateValues" dxfId="5" priority="5"/>
  </conditionalFormatting>
  <conditionalFormatting sqref="B203:B204">
    <cfRule type="duplicateValues" dxfId="4" priority="1"/>
  </conditionalFormatting>
  <conditionalFormatting sqref="B232:B237">
    <cfRule type="duplicateValues" dxfId="3" priority="3"/>
  </conditionalFormatting>
  <conditionalFormatting sqref="B238:B242">
    <cfRule type="duplicateValues" dxfId="2" priority="2"/>
  </conditionalFormatting>
  <conditionalFormatting sqref="B243 B177:B202 B205:B231">
    <cfRule type="duplicateValues" dxfId="1" priority="838"/>
  </conditionalFormatting>
  <conditionalFormatting sqref="B244 B176">
    <cfRule type="duplicateValues" dxfId="0" priority="839"/>
  </conditionalFormatting>
  <pageMargins left="0" right="0" top="0.15748031496062992" bottom="0.94488188976377963" header="0.31496062992125984" footer="0.31496062992125984"/>
  <pageSetup scale="51" fitToHeight="0" orientation="portrait" verticalDpi="0" r:id="rId1"/>
  <headerFooter>
    <oddFooter>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7f817287-da93-4ba0-a3a7-7885d8b9103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D175F923C146A4C83833652CBF81663" ma:contentTypeVersion="6" ma:contentTypeDescription="Create a new document." ma:contentTypeScope="" ma:versionID="f745de5b03d7441bd3a3c9dbb2e16786">
  <xsd:schema xmlns:xsd="http://www.w3.org/2001/XMLSchema" xmlns:xs="http://www.w3.org/2001/XMLSchema" xmlns:p="http://schemas.microsoft.com/office/2006/metadata/properties" xmlns:ns3="7f817287-da93-4ba0-a3a7-7885d8b91031" targetNamespace="http://schemas.microsoft.com/office/2006/metadata/properties" ma:root="true" ma:fieldsID="35f054a30a51e384091a0cb9ba585399" ns3:_="">
    <xsd:import namespace="7f817287-da93-4ba0-a3a7-7885d8b91031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817287-da93-4ba0-a3a7-7885d8b91031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E2A2AB3-145E-4D39-B2EA-429F90A0902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3BA8E40-51D5-4E34-9E22-40B4782FCDE9}">
  <ds:schemaRefs>
    <ds:schemaRef ds:uri="http://purl.org/dc/dcmitype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7f817287-da93-4ba0-a3a7-7885d8b91031"/>
    <ds:schemaRef ds:uri="http://purl.org/dc/terms/"/>
    <ds:schemaRef ds:uri="http://purl.org/dc/elements/1.1/"/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BE0092A-C925-41FE-B68E-230C382A452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817287-da93-4ba0-a3a7-7885d8b910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POR ANTIGUEDAD</vt:lpstr>
      <vt:lpstr>'SALDO POR ANTIGUEDAD'!Títulos_a_imprimir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Perla Marible Rodriguez Villar</dc:creator>
  <cp:lastModifiedBy>Luis Argenis Ruiz Moquete</cp:lastModifiedBy>
  <cp:lastPrinted>2025-02-19T15:41:39Z</cp:lastPrinted>
  <dcterms:created xsi:type="dcterms:W3CDTF">2024-01-22T13:25:09Z</dcterms:created>
  <dcterms:modified xsi:type="dcterms:W3CDTF">2025-02-20T19:50:44Z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0x010100AD175F923C146A4C83833652CBF81663</vt:lpwstr>
  </property>
</Properties>
</file>